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24226"/>
  <mc:AlternateContent xmlns:mc="http://schemas.openxmlformats.org/markup-compatibility/2006">
    <mc:Choice Requires="x15">
      <x15ac:absPath xmlns:x15ac="http://schemas.microsoft.com/office/spreadsheetml/2010/11/ac" url="D:\POR 2021-2027\PRIORITATEA 6-REGENERARE URBANA SI PATRIMONIU\GHID 6.2- TURISM si PATRIMONIU rural\6.2 PATRIMONIU SI TURISM NON-URBAN 25.05.2023\GHID P 6.2.Turism si patrimoniu  rural IUNIE 2023\"/>
    </mc:Choice>
  </mc:AlternateContent>
  <xr:revisionPtr revIDLastSave="0" documentId="13_ncr:1_{84CCB10C-396C-46B9-BE52-172C2AC5B495}" xr6:coauthVersionLast="47" xr6:coauthVersionMax="47" xr10:uidLastSave="{00000000-0000-0000-0000-000000000000}"/>
  <bookViews>
    <workbookView xWindow="-108" yWindow="-108" windowWidth="23256" windowHeight="12576"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34" i="1" l="1"/>
  <c r="C79" i="1" l="1"/>
  <c r="C87" i="1" l="1"/>
  <c r="C86" i="1" s="1"/>
  <c r="C48" i="1"/>
  <c r="C60" i="1"/>
  <c r="C128" i="1" l="1"/>
  <c r="C115" i="1"/>
  <c r="C33" i="1" l="1"/>
  <c r="C94" i="1" l="1"/>
  <c r="C54" i="1"/>
  <c r="C41" i="1" l="1"/>
  <c r="C108" i="1" l="1"/>
  <c r="C27" i="1" l="1"/>
  <c r="C25" i="1" l="1"/>
  <c r="C24" i="1" s="1"/>
  <c r="C121" i="1"/>
  <c r="C103" i="1" l="1"/>
  <c r="C102" i="1" s="1"/>
  <c r="C22" i="1" s="1"/>
</calcChain>
</file>

<file path=xl/sharedStrings.xml><?xml version="1.0" encoding="utf-8"?>
<sst xmlns="http://schemas.openxmlformats.org/spreadsheetml/2006/main" count="182" uniqueCount="136">
  <si>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</si>
  <si>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</si>
  <si>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</si>
  <si>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</si>
  <si>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</si>
  <si>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</si>
  <si>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</si>
  <si>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</si>
  <si>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</si>
  <si>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</si>
  <si>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</si>
  <si>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</si>
  <si>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</si>
  <si>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</si>
  <si>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</si>
  <si>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</si>
  <si>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</si>
  <si>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</si>
  <si>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</si>
  <si>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</si>
  <si>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</si>
  <si>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</si>
  <si>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</si>
  <si>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</si>
  <si>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</si>
  <si>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</si>
  <si>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</si>
  <si>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</si>
  <si>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</si>
  <si>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</si>
  <si>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</si>
  <si>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</si>
  <si>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</si>
  <si>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</si>
  <si>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</si>
  <si>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</si>
  <si>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</si>
  <si>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</si>
  <si>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</si>
  <si>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SECTIUNEA   I</t>
  </si>
  <si>
    <t>5</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</si>
  <si>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</si>
  <si>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</si>
  <si>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</si>
  <si>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</si>
  <si>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</si>
  <si>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</si>
  <si>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</si>
  <si>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</si>
  <si>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</si>
  <si>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</si>
  <si>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</si>
  <si>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</si>
  <si>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</si>
  <si>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</si>
  <si>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1.7</t>
  </si>
  <si>
    <t>Contributia proiectului la teme orizontale</t>
  </si>
  <si>
    <t>a.  masuri privind promovarea dezvoltarii durabile</t>
  </si>
  <si>
    <t>c.  masuri privind respectarea principiului DNSH ("Do not significant harm" - "A nu prejudicia în mod semnificativ")</t>
  </si>
  <si>
    <t>Contributia proiectului la promovarea dezvoltarii durabile, a egalitatii de şanse, de gen, nediscriminarii si accesibilitatii persoanelor cu disabilitati  (conformarea cu prevederile legale)</t>
  </si>
  <si>
    <t>b. masuri privind promovarea  egalitatii de şanse, de gen, nediscriminarii si accesibilitatii persoanelor cu disabilitati</t>
  </si>
  <si>
    <t>3</t>
  </si>
  <si>
    <t>4</t>
  </si>
  <si>
    <t>Complementaritatea cu alte investiții propuse/realizate prin PRSE 2021-2027/alte surse, programe de finanțare; integrarea cooperarii teritoriale la nivel de proiect</t>
  </si>
  <si>
    <t>1.1.</t>
  </si>
  <si>
    <t xml:space="preserve">Gradul in care proiectul contribuie la dezvoltarea de activitati economice in zona </t>
  </si>
  <si>
    <t>Contribuția proiectului la realizarea Obiectivului specific RSO 5.2  Promovarea dezvoltării integrate și incluzive în domeniul social, economic și al mediului, precum și a culturii, a patrimoniului natural, a turismului durabil și a securității în alte zone decat cele urbane</t>
  </si>
  <si>
    <t>Obiectiv specific: RSO 5.2.  Promovarea dezvoltării integrate și incluzive în domeniul social, economic și al mediului, precum și a culturii, a patrimoniului natural, a turismului durabil și a securității în alte zone decat cele urbane</t>
  </si>
  <si>
    <t>a.2. Proiectul este complementar cu 1 proiect in curs de implementare  din PR Sud-Est 2021-2027, Planul National Strategic, alte surse/programe de finantare, in acelasi areal al zonei de interventie, proiecte care vizeaza asigurarea conectivitatii, dezvoltarea turismului, coeziunea sociala, protectia mediului etc.</t>
  </si>
  <si>
    <t>d. Proiectul prevede crearea de facilitati/adaptarea infrastructurii/echipamentelor pentru accesul persoanelor cu disabilitati, pentru mai multe tipuri de disabilitati (suplimentar fata de minimul legislativ)</t>
  </si>
  <si>
    <t>a.1. 	Proiectul este complementar cu 2 proiecte in curs de implementare  din PR Sud-Est 2021-2027, Planul National Strategic 2023-2027,  alte surse/programe de finantare, in acelasi areal al zonei de interventie, proiecte care vizeaza asigurarea conectivitatii, dezvoltarea turismului, antreprenoriat, coeziunea sociala,  energie verde, protecția mediului etc.</t>
  </si>
  <si>
    <t>a.  	Proiectul este complementar cu alte proiecte in curs de implementare  din PR Sud-Est 2021-2027, Planul National Strategic 2023-2027, alte surse/programe de finantare, in acelasi areal al zonei de interventie, proiecte care vizeaza asigurarea conectivitatii, dezvoltarea turismului, antreprenoriat, coeziune sociala, energie verde, protectia mediului etc.</t>
  </si>
  <si>
    <t>Punctarea subcriteriului se face prin selectarea unei singure ipoteze și a punctajului aferent acesteia</t>
  </si>
  <si>
    <t>1.8</t>
  </si>
  <si>
    <t xml:space="preserve">a. Proiectul contribuie la realizarea unui numar de 4- 5 activitati economice realizate de terti, ca urmare a implementării proiectului	</t>
  </si>
  <si>
    <t xml:space="preserve">a. Proiectul contribuie la realizarea unui numar de 2-3 activitati economice realizate de terti, ca urmare a implementării proiectului	</t>
  </si>
  <si>
    <t xml:space="preserve">b. Proiectul contribuie la realizarea a cel putin unei activitati economice realizate de terţi, ca urmare a implementarii proiectului </t>
  </si>
  <si>
    <t>a. Localitatea este inclusa într-un circuit turistic/face parte dintr-o destinatie turistica</t>
  </si>
  <si>
    <t>b. Localitatea este in curs de  includere într-un circuit turistic/ destinatie turistica</t>
  </si>
  <si>
    <t>a. Proiectul implementează măsuri de creştere a eficienţei energetice pentru infrastructura realizata prin proiect</t>
  </si>
  <si>
    <t>Localitatea este inclusa intr-un circuit  turistic</t>
  </si>
  <si>
    <t>a. Suprafaţă abandonata &gt; 2.000 m2</t>
  </si>
  <si>
    <t>b. 1.000 m2 &lt; Suprafaţă teren ≤  2.000 m2</t>
  </si>
  <si>
    <t>*În cazul cererilor de finanțare cu suprafețe aflate în mai multe locații suprafața terenului obiect al investiției se va obține prin însumarea suprafețelor.</t>
  </si>
  <si>
    <t xml:space="preserve">Proiectul valorifica o zona rurala, cu potential turistic </t>
  </si>
  <si>
    <t xml:space="preserve">Activitatile proiectului  vizeaza valorificarea de zone abandonate si transformarea lor in zone verzi incluse in zona turistica vizata </t>
  </si>
  <si>
    <t>*Costul investitie se va calcula prin insumarea liniilor din devizul general: cap 1+ cap 2+ cap 4 (fara liniile 4.5 Dotari si 4.6 Active necorporale)+ cap 5 (fara 5.2 Comisioane, taxe, costul creditului)</t>
  </si>
  <si>
    <t xml:space="preserve">Prioritatea 6.  O regiune atractivă 
</t>
  </si>
  <si>
    <t xml:space="preserve">
Punctarea fiecărui sub-criteriu se va face conform instrucțiunilor din grilă. Cu excepţia subcriteriului 1.9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</si>
  <si>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Nume și prenume/Observații expert AM</t>
  </si>
  <si>
    <t>Semnătură expert AM</t>
  </si>
  <si>
    <t>Punctaj evaluator 3</t>
  </si>
  <si>
    <t xml:space="preserve">Apelul de proiecte PRSE/6.2/1/2023 </t>
  </si>
  <si>
    <t xml:space="preserve">a. Proiectul valorifica potential turistic, intr-o zona rurala mai putin accesibila </t>
  </si>
  <si>
    <t xml:space="preserve">b. Proiectul valorifica potentialul turistic, intr-o zona rurala accesibila </t>
  </si>
  <si>
    <t>c. 500 m2 &lt; Suprafaţă teren ≤  1.000 m2</t>
  </si>
  <si>
    <t>A. Pentru spatii verzi</t>
  </si>
  <si>
    <t>a. Costul investitiei se situează sub costul mediu (istoric) de 300 lei/mp</t>
  </si>
  <si>
    <t>b. Costul investitiei se situează peste costul mediu (istoric) de  300 lei/mp, cu pana la 10% (inclusiv)</t>
  </si>
  <si>
    <t>c. Costul investitiei se situează peste costul mediu (istoric) de  300 lei/mp, cu mai mult de 20% (inclusiv)</t>
  </si>
  <si>
    <t>B. Pentru spatii deschise</t>
  </si>
  <si>
    <t>a. Costul investitiei se situează sub costul mediu (istoric) de 1600 lei/mp</t>
  </si>
  <si>
    <t>b. Costul investitiei se situează peste costul mediu (istoric) de  1600 lei/mp, cu pana la 10% (inclusiv)</t>
  </si>
  <si>
    <t>c. Costul investitiei se situează peste costul mediu (istoric) de 1600 lei/mp, cu mai mult de 20% (inclusiv)</t>
  </si>
  <si>
    <t>și/sau</t>
  </si>
  <si>
    <t>a. Costul investitiei se situează sub costul mediu de 1.100.000 lei/km</t>
  </si>
  <si>
    <t>b. Costul investitiei se situează peste costul mediu de 1.100.000 lei/km, cu pana la 10% (inclusiv)</t>
  </si>
  <si>
    <t>c. Costul investitiei se situează peste costul mediu de 1.100.000 lei/km, cu mai mult de 20% (inclusiv)</t>
  </si>
  <si>
    <t>Eficienta costurilor proiectului (A sau B sau C, dacă proiectul cuprinde toate cele trei categorii, punctajul se împarte la 3)</t>
  </si>
  <si>
    <t>C. Construirea/modernizarea/extinderea pistelor/traseelor pentru biciclete (ambele sensuri)</t>
  </si>
  <si>
    <t>Punctarea subcriteriului se face prin selectarea unei singure ipoteze și a punctajului aferent acesteia. Acest criteriu se va puncta în funcție de categoriile de activități incluse în proiect. În cazul în care proiectul cuprinde mai multe activități, se vor puncta toate subcriteriile aferente, cu diminuarea punctajului acordat pentru fiecare subcriteriu, prin împărțirea la 2,3  (în funcție de numărul de subcriterii punctate) astfel incât valoarea totală a acestora sa nu depășească punctajul maxim de 10 puncte.</t>
  </si>
  <si>
    <t>a. Proiectul include actiuni de protejare a biodiversitatii din zona non-urbana/ solutii inovative de mediu (abordari eco-sistemice)</t>
  </si>
  <si>
    <t>b. Proiectul nu include actiuni de protejare a biodiversitatii din zona non-urbana/ solutii inovative de mediu (abordari eco-sistemice)</t>
  </si>
  <si>
    <t>Proiectul include actiuni de protejare a biodiversitatii din zona non-urbana/ solutii inovative de mediu (abordari eco-sistemice)</t>
  </si>
  <si>
    <t>Verificare admisibilitate SDJ</t>
  </si>
  <si>
    <t>În urma verificării SDJ, aceasta a fost declarată admisibilă</t>
  </si>
  <si>
    <t xml:space="preserve">Observație: Etapa de verificare admisibilitate SDJ va fi realizată de un expert din cadrul AM și este premergătoare completării grilei de evaluare tehnico-financiară. expertul va completa grilele privind admisibilitatea SDJ. Dacă in urma acestei etape, proiectul primește NU atunci proiectul va fi respins de finanțare și nu se va completa grila ETF. </t>
  </si>
  <si>
    <t>a. Posibilitatea de emitere a Ordinului de incepere a lucrarilor (procedura de achizitie finalizata cu contract de lucrari adjudecat sau contract de lucrari semnat)</t>
  </si>
  <si>
    <t>b.  Documentaţie tehnico-economică la nivel de Proiect tehnic</t>
  </si>
  <si>
    <t>c.  Documentaţie tehnico-economică - faza PT + DTAC, Autorizatie de construire emisa</t>
  </si>
  <si>
    <t>d. Solicitantul a lansat la deta depunerii cerererii de finantare procedura de achizitie a serviciilor de elaborare Proiect Tehnic</t>
  </si>
  <si>
    <t>c. Investitia este sustenabila, proiectiile veniturilor si cheltuielilor sunt realiste, fundamentate pe date corecte si surse verificabile</t>
  </si>
  <si>
    <t>e. Proiectul prevede masuri incadrate in categoria masurilor suplimentare conform Anexei 12 la ghid, Metodologia privind imunizarea si abordarea DNSH</t>
  </si>
  <si>
    <t>b. Proiectul vizeaza actiuni de cooperare teritoriala care contribuie la atingerea obiectivelor prevazute in cadrul acestuia - la acest subcriteriu se va puncta participarea  intr-un proiect cu finantare internationala, care a vizat realizarea unui schimb de bune practici in baza unei cooperari intre intre statele partenere, cu indicarea obiectivelor si rezultatelor acestuia si a modului in care aceste rezultate sunt utilizate in implementarea proiectului propus spre finantare in cadrul PR SE 2021-2027.</t>
  </si>
  <si>
    <t>Daca proiectul nu se regaseste in lista proiectelor prioritizate, se va puncta cu 0 si proiectul va fi respins</t>
  </si>
  <si>
    <t>Proiectul face parte din lista proiectelor prioritizate de Structura Parteneriala cu rol in elaborarea/actualizarea/monitorizarea Strategiei de Dezvoltare Judeteana</t>
  </si>
  <si>
    <t>Caracterul integrat al proiectului (a si/sau b)</t>
  </si>
  <si>
    <t>a. Proiectul se adreseaza mai multor domenii (cum ar fi de ex social si educatie - de ex activitati dedicate grupurilor vulnerabile, domeniul economic - de ex infiintarea de intreprinderi sociale, domeniul protectia mediului - de ex actiuni de constientizare a cetatenilor referitor la protectia mediului etc)</t>
  </si>
  <si>
    <t>b. Proiectul vizeaza dezvoltarea comunitatii prin implicarea mai multor institutii si organizatii relevante (autorități publice, ONG-uri etc) in etapele de dezvoltare si implementare a proiectului, precum si in perioada de sustenabilitate</t>
  </si>
  <si>
    <t>Anexa 6.a.</t>
  </si>
  <si>
    <t>Acțiunea 6.2. - Valorificarea potențialului turistic în zone non – urbane - Infrastructura publică de turism</t>
  </si>
  <si>
    <r>
      <rPr>
        <b/>
        <sz val="11"/>
        <rFont val="Calibri"/>
        <family val="2"/>
        <charset val="238"/>
        <scheme val="minor"/>
      </rPr>
      <t xml:space="preserve">Atenție! </t>
    </r>
    <r>
      <rPr>
        <sz val="11"/>
        <rFont val="Calibri"/>
        <family val="2"/>
        <charset val="238"/>
        <scheme val="minor"/>
      </rPr>
      <t xml:space="preserve"> În cazul în care un proiect va fi punctat </t>
    </r>
    <r>
      <rPr>
        <b/>
        <sz val="11"/>
        <rFont val="Calibri"/>
        <family val="2"/>
        <charset val="238"/>
        <scheme val="minor"/>
      </rPr>
      <t>cu mai puțin de 50 de puncte (punctaj minim),</t>
    </r>
    <r>
      <rPr>
        <sz val="11"/>
        <rFont val="Calibri"/>
        <family val="2"/>
        <charset val="238"/>
        <scheme val="minor"/>
      </rPr>
      <t xml:space="preserve"> cererea de finanțare va fi respinsă.                                                                                                             </t>
    </r>
  </si>
  <si>
    <r>
      <t xml:space="preserve">b. Solutia propusa promoveaza principiul "Nature Base solutions - NBS" </t>
    </r>
    <r>
      <rPr>
        <sz val="11"/>
        <rFont val="Calibri"/>
        <family val="2"/>
        <scheme val="minor"/>
      </rPr>
      <t>(promovarea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r>
  </si>
  <si>
    <r>
      <t xml:space="preserve">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t>
    </r>
    <r>
      <rPr>
        <sz val="11"/>
        <rFont val="Calibri"/>
        <family val="2"/>
        <scheme val="minor"/>
      </rPr>
      <t>(conform Anexa 12 din ghid)</t>
    </r>
    <r>
      <rPr>
        <sz val="11"/>
        <rFont val="Calibri"/>
        <family val="2"/>
        <charset val="238"/>
        <scheme val="minor"/>
      </rPr>
      <t>.  Evaluatorul independent va detalia in grila analiza pentru fiecare din cele 3 aspecte (a, b si c)</t>
    </r>
  </si>
  <si>
    <r>
      <t xml:space="preserve">Observaţii vizită: </t>
    </r>
    <r>
      <rPr>
        <i/>
        <sz val="11"/>
        <rFont val="Calibri"/>
        <family val="2"/>
        <charset val="238"/>
        <scheme val="minor"/>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</si>
  <si>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DA/NU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</si>
</sst>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0"/>
      <name val="Calibri"/>
      <family val="2"/>
      <charset val="238"/>
      <scheme val="minor"/>
    </font>
    <font>
      <i/>
      <sz val="10"/>
      <name val="Calibri"/>
      <family val="2"/>
      <charset val="238"/>
      <scheme val="minor"/>
    </font>
    <font>
      <sz val="11"/>
      <name val="Calibri"/>
      <family val="2"/>
      <charset val="238"/>
      <scheme val="minor"/>
    </font>
    <font>
      <b/>
      <sz val="11"/>
      <name val="Calibri"/>
      <family val="2"/>
      <charset val="238"/>
      <scheme val="minor"/>
    </font>
    <font>
      <sz val="11"/>
      <name val="Times New Roman"/>
      <family val="1"/>
    </font>
    <font>
      <b/>
      <sz val="11"/>
      <name val="Times New Roman"/>
      <family val="1"/>
    </font>
    <font>
      <b/>
      <i/>
      <sz val="11"/>
      <name val="Calibri"/>
      <family val="2"/>
      <charset val="238"/>
      <scheme val="minor"/>
    </font>
    <font>
      <i/>
      <sz val="11"/>
      <name val="Calibri"/>
      <family val="2"/>
      <charset val="238"/>
      <scheme val="minor"/>
    </font>
    <font>
      <b/>
      <sz val="11"/>
      <name val="Calibri"/>
      <family val="2"/>
      <scheme val="minor"/>
    </font>
    <font>
      <b/>
      <sz val="11"/>
      <name val="Times New Roman"/>
      <family val="1"/>
      <charset val="238"/>
    </font>
    <font>
      <sz val="11"/>
      <name val="Calibri"/>
      <family val="2"/>
      <scheme val="minor"/>
    </font>
    <font>
      <sz val="11"/>
      <name val="Times"/>
      <family val="1"/>
      <charset val="238"/>
    </font>
    <font>
      <i/>
      <sz val="11"/>
      <name val="Calibri"/>
      <family val="2"/>
      <scheme val="minor"/>
    </font>
    <font>
      <sz val="11"/>
      <name val="Times New Roman"/>
      <family val="1"/>
      <charset val="238"/>
    </font>
    <font>
      <i/>
      <sz val="11"/>
      <name val="Times New Roman"/>
      <family val="1"/>
    </font>
  </fonts>
  <fills count="2">
    <fill>
      <patternFill patternType="none"/>
    </fill>
    <fill>
      <patternFill patternType="gray125"/>
    </fill>
  </fills>
  <borders count="5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thin">
        <color auto="1"/>
      </left>
      <right/>
      <top/>
      <bottom style="thin">
        <color indexed="64"/>
      </bottom>
      <diagonal/>
    </border>
    <border>
      <left/>
      <right style="thin">
        <color auto="1"/>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10">
    <xf numFmtId="0" fontId="0" fillId="0" borderId="0" xfId="0"/>
    <xf numFmtId="0" fontId="5" fillId="0" borderId="0" xfId="2" applyFont="1" applyFill="1" applyBorder="1" applyAlignment="1">
      <alignment horizontal="center" vertical="center"/>
    </xf>
    <xf numFmtId="0" fontId="4" fillId="0" borderId="2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6" fillId="0" borderId="0" xfId="0" applyFont="1" applyFill="1"/>
    <xf numFmtId="0" fontId="7" fillId="0" borderId="10" xfId="0" applyFont="1" applyFill="1" applyBorder="1" applyAlignment="1">
      <alignment horizontal="justify" vertical="center"/>
    </xf>
    <xf numFmtId="0" fontId="6" fillId="0" borderId="0" xfId="0" applyFont="1" applyFill="1" applyAlignment="1">
      <alignment horizontal="center" vertical="center"/>
    </xf>
    <xf numFmtId="0" fontId="8" fillId="0" borderId="0" xfId="0" applyFont="1" applyFill="1"/>
    <xf numFmtId="0" fontId="7" fillId="0" borderId="10" xfId="0" applyFont="1" applyFill="1" applyBorder="1" applyAlignment="1">
      <alignment horizontal="left" vertical="top" wrapText="1"/>
    </xf>
    <xf numFmtId="0" fontId="7" fillId="0" borderId="10" xfId="0" applyFont="1" applyFill="1" applyBorder="1" applyAlignment="1">
      <alignment horizontal="left" vertical="center" wrapText="1"/>
    </xf>
    <xf numFmtId="0" fontId="6" fillId="0" borderId="0" xfId="0" applyFont="1" applyFill="1" applyAlignment="1">
      <alignment horizontal="left"/>
    </xf>
    <xf numFmtId="0" fontId="7" fillId="0" borderId="10" xfId="0" applyFont="1" applyFill="1" applyBorder="1" applyAlignment="1">
      <alignment horizontal="right" vertical="center"/>
    </xf>
    <xf numFmtId="0" fontId="7" fillId="0" borderId="0" xfId="0" applyFont="1" applyFill="1" applyAlignment="1">
      <alignment horizontal="left" vertical="center"/>
    </xf>
    <xf numFmtId="0" fontId="6" fillId="0" borderId="10" xfId="0" applyFont="1" applyFill="1" applyBorder="1" applyAlignment="1">
      <alignment horizontal="justify" vertical="center" wrapText="1"/>
    </xf>
    <xf numFmtId="0" fontId="7" fillId="0" borderId="0" xfId="0" applyFont="1" applyFill="1" applyAlignment="1">
      <alignment horizontal="justify" vertical="center"/>
    </xf>
    <xf numFmtId="0" fontId="6" fillId="0" borderId="10" xfId="0" applyFont="1" applyFill="1" applyBorder="1" applyAlignment="1">
      <alignment horizontal="left" vertical="center" wrapText="1"/>
    </xf>
    <xf numFmtId="0" fontId="6" fillId="0" borderId="0" xfId="0" applyFont="1" applyFill="1" applyAlignment="1">
      <alignment horizontal="center" vertical="center" wrapText="1"/>
    </xf>
    <xf numFmtId="0" fontId="6" fillId="0" borderId="0" xfId="0" applyFont="1" applyFill="1" applyAlignment="1">
      <alignment horizontal="left" vertical="center" wrapText="1"/>
    </xf>
    <xf numFmtId="0" fontId="9" fillId="0" borderId="10" xfId="0" applyFont="1" applyFill="1" applyBorder="1" applyAlignment="1">
      <alignment horizontal="left"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8" fillId="0" borderId="10" xfId="0" applyFont="1" applyFill="1" applyBorder="1"/>
    <xf numFmtId="0" fontId="8" fillId="0" borderId="10" xfId="0" applyFont="1" applyFill="1" applyBorder="1" applyAlignment="1">
      <alignment horizontal="center" vertical="center"/>
    </xf>
    <xf numFmtId="0" fontId="7" fillId="0" borderId="22" xfId="0" applyFont="1" applyFill="1" applyBorder="1" applyAlignment="1">
      <alignment horizontal="center" wrapText="1"/>
    </xf>
    <xf numFmtId="0" fontId="7" fillId="0" borderId="23" xfId="0" applyFont="1" applyFill="1" applyBorder="1" applyAlignment="1">
      <alignment horizontal="center" wrapText="1"/>
    </xf>
    <xf numFmtId="0" fontId="7" fillId="0" borderId="24" xfId="0" applyFont="1" applyFill="1" applyBorder="1" applyAlignment="1">
      <alignment horizont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7" xfId="0" applyFont="1" applyFill="1" applyBorder="1" applyAlignment="1">
      <alignment horizontal="justify" vertical="center" wrapText="1"/>
    </xf>
    <xf numFmtId="0" fontId="7" fillId="0" borderId="9"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3"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7" fillId="0" borderId="1" xfId="0" applyFont="1" applyFill="1" applyBorder="1" applyAlignment="1">
      <alignment horizontal="justify" vertical="center" wrapText="1"/>
    </xf>
    <xf numFmtId="0" fontId="10" fillId="0" borderId="5" xfId="0" applyFont="1" applyFill="1" applyBorder="1" applyAlignment="1">
      <alignment horizontal="justify" vertical="center" wrapText="1"/>
    </xf>
    <xf numFmtId="49" fontId="7" fillId="0" borderId="10" xfId="0" applyNumberFormat="1" applyFont="1" applyFill="1" applyBorder="1" applyAlignment="1">
      <alignment horizontal="center" vertical="center" wrapText="1"/>
    </xf>
    <xf numFmtId="1" fontId="7" fillId="0" borderId="10" xfId="0" applyNumberFormat="1" applyFont="1" applyFill="1" applyBorder="1" applyAlignment="1">
      <alignment horizontal="center" vertical="center" wrapText="1"/>
    </xf>
    <xf numFmtId="1" fontId="10" fillId="0" borderId="10" xfId="0" applyNumberFormat="1" applyFont="1" applyFill="1" applyBorder="1" applyAlignment="1">
      <alignment horizontal="center" vertical="center" wrapText="1"/>
    </xf>
    <xf numFmtId="4" fontId="10" fillId="0" borderId="10" xfId="0" applyNumberFormat="1" applyFont="1" applyFill="1" applyBorder="1" applyAlignment="1">
      <alignment horizontal="center" vertical="center" wrapText="1"/>
    </xf>
    <xf numFmtId="0" fontId="7" fillId="0" borderId="39" xfId="0" applyFont="1" applyFill="1" applyBorder="1" applyAlignment="1">
      <alignment horizontal="center" vertical="center" wrapText="1"/>
    </xf>
    <xf numFmtId="0" fontId="6" fillId="0" borderId="40" xfId="0" applyFont="1" applyFill="1" applyBorder="1" applyAlignment="1">
      <alignment horizontal="left" vertical="center" wrapText="1"/>
    </xf>
    <xf numFmtId="1" fontId="6" fillId="0" borderId="10" xfId="0" applyNumberFormat="1" applyFont="1" applyFill="1" applyBorder="1" applyAlignment="1">
      <alignment horizontal="center" vertical="center" wrapText="1"/>
    </xf>
    <xf numFmtId="4" fontId="7" fillId="0" borderId="10" xfId="0" applyNumberFormat="1" applyFont="1" applyFill="1" applyBorder="1" applyAlignment="1">
      <alignment horizontal="center" vertical="center" wrapText="1"/>
    </xf>
    <xf numFmtId="0" fontId="7" fillId="0" borderId="38" xfId="0" applyFont="1" applyFill="1" applyBorder="1" applyAlignment="1">
      <alignment horizontal="center" vertical="center" wrapText="1"/>
    </xf>
    <xf numFmtId="0" fontId="11" fillId="0" borderId="10" xfId="0" applyFont="1" applyFill="1" applyBorder="1" applyAlignment="1">
      <alignment horizontal="justify" vertical="center" wrapText="1"/>
    </xf>
    <xf numFmtId="0" fontId="11" fillId="0" borderId="10" xfId="0" applyFont="1" applyFill="1" applyBorder="1"/>
    <xf numFmtId="0" fontId="7" fillId="0" borderId="34" xfId="0" applyFont="1" applyFill="1" applyBorder="1" applyAlignment="1">
      <alignment horizontal="center" vertical="center" wrapText="1"/>
    </xf>
    <xf numFmtId="0" fontId="7" fillId="0" borderId="10" xfId="0" applyFont="1" applyFill="1" applyBorder="1"/>
    <xf numFmtId="0" fontId="6" fillId="0" borderId="10" xfId="0" applyFont="1" applyFill="1" applyBorder="1" applyAlignment="1">
      <alignment horizontal="left" vertical="top" wrapText="1"/>
    </xf>
    <xf numFmtId="0" fontId="6" fillId="0" borderId="10" xfId="0" applyFont="1" applyFill="1" applyBorder="1" applyAlignment="1">
      <alignment horizontal="center" vertical="center" wrapText="1"/>
    </xf>
    <xf numFmtId="0" fontId="11" fillId="0" borderId="10" xfId="0" applyFont="1" applyFill="1" applyBorder="1"/>
    <xf numFmtId="0" fontId="11" fillId="0" borderId="10" xfId="0" applyFont="1" applyFill="1" applyBorder="1" applyAlignment="1">
      <alignment horizontal="left" vertical="top" wrapText="1"/>
    </xf>
    <xf numFmtId="0" fontId="6" fillId="0" borderId="10" xfId="0" applyFont="1" applyFill="1" applyBorder="1" applyAlignment="1">
      <alignment vertical="center" wrapText="1"/>
    </xf>
    <xf numFmtId="1" fontId="7" fillId="0" borderId="2" xfId="0" applyNumberFormat="1" applyFont="1" applyFill="1" applyBorder="1" applyAlignment="1">
      <alignment horizontal="center" vertical="center" wrapText="1"/>
    </xf>
    <xf numFmtId="4" fontId="6" fillId="0" borderId="10" xfId="0" applyNumberFormat="1" applyFont="1" applyFill="1" applyBorder="1" applyAlignment="1">
      <alignment horizontal="center" vertical="center" wrapText="1"/>
    </xf>
    <xf numFmtId="0" fontId="6" fillId="0" borderId="40" xfId="0" applyFont="1" applyFill="1" applyBorder="1" applyAlignment="1">
      <alignment horizontal="left" vertical="top" wrapText="1"/>
    </xf>
    <xf numFmtId="0" fontId="11" fillId="0" borderId="40" xfId="0" applyFont="1" applyFill="1" applyBorder="1" applyAlignment="1">
      <alignment vertical="top" wrapText="1"/>
    </xf>
    <xf numFmtId="0" fontId="11" fillId="0" borderId="50" xfId="0" applyFont="1" applyFill="1" applyBorder="1" applyAlignment="1">
      <alignment vertical="top" wrapText="1"/>
    </xf>
    <xf numFmtId="0" fontId="7" fillId="0" borderId="2" xfId="0" applyFont="1" applyFill="1" applyBorder="1"/>
    <xf numFmtId="1" fontId="7" fillId="0" borderId="2" xfId="0" applyNumberFormat="1" applyFont="1" applyFill="1" applyBorder="1" applyAlignment="1">
      <alignment horizontal="center"/>
    </xf>
    <xf numFmtId="0" fontId="6" fillId="0" borderId="51" xfId="0" applyFont="1" applyFill="1" applyBorder="1" applyAlignment="1">
      <alignment horizontal="left" vertical="center" wrapText="1"/>
    </xf>
    <xf numFmtId="0" fontId="9" fillId="0" borderId="10" xfId="0" applyFont="1" applyFill="1" applyBorder="1"/>
    <xf numFmtId="49" fontId="7" fillId="0" borderId="38" xfId="0" applyNumberFormat="1" applyFont="1" applyFill="1" applyBorder="1" applyAlignment="1">
      <alignment horizontal="center" vertical="center" wrapText="1"/>
    </xf>
    <xf numFmtId="49" fontId="7" fillId="0" borderId="38" xfId="0" applyNumberFormat="1" applyFont="1" applyFill="1" applyBorder="1" applyAlignment="1">
      <alignment horizontal="center" vertical="center" wrapText="1"/>
    </xf>
    <xf numFmtId="49" fontId="7" fillId="0" borderId="34" xfId="0" applyNumberFormat="1" applyFont="1" applyFill="1" applyBorder="1" applyAlignment="1">
      <alignment horizontal="center" vertical="center" wrapText="1"/>
    </xf>
    <xf numFmtId="0" fontId="12" fillId="0" borderId="0" xfId="0" applyFont="1" applyFill="1" applyAlignment="1">
      <alignment horizontal="left" vertical="top" wrapText="1"/>
    </xf>
    <xf numFmtId="0" fontId="12" fillId="0" borderId="10" xfId="0" applyFont="1" applyFill="1" applyBorder="1" applyAlignment="1">
      <alignment horizontal="center" vertical="center" wrapText="1"/>
    </xf>
    <xf numFmtId="0" fontId="7" fillId="0" borderId="0" xfId="0" applyFont="1" applyFill="1" applyAlignment="1">
      <alignment horizontal="left" vertical="top" wrapText="1"/>
    </xf>
    <xf numFmtId="0" fontId="13" fillId="0" borderId="0" xfId="0" applyFont="1" applyFill="1"/>
    <xf numFmtId="49" fontId="7" fillId="0" borderId="39" xfId="0" applyNumberFormat="1" applyFont="1" applyFill="1" applyBorder="1" applyAlignment="1">
      <alignment horizontal="center" vertical="center" wrapText="1"/>
    </xf>
    <xf numFmtId="0" fontId="14" fillId="0" borderId="10" xfId="0" applyFont="1" applyFill="1" applyBorder="1" applyAlignment="1">
      <alignment horizontal="left" vertical="top" wrapText="1"/>
    </xf>
    <xf numFmtId="0" fontId="14" fillId="0" borderId="10" xfId="0" applyFont="1" applyFill="1" applyBorder="1" applyAlignment="1">
      <alignment horizontal="center" vertical="center" wrapText="1"/>
    </xf>
    <xf numFmtId="0" fontId="12" fillId="0" borderId="10" xfId="0" applyFont="1" applyFill="1" applyBorder="1" applyAlignment="1">
      <alignment horizontal="left" vertical="top" wrapText="1"/>
    </xf>
    <xf numFmtId="1" fontId="12" fillId="0" borderId="10" xfId="0" applyNumberFormat="1" applyFont="1" applyFill="1" applyBorder="1" applyAlignment="1">
      <alignment horizontal="center" vertical="center" wrapText="1"/>
    </xf>
    <xf numFmtId="1" fontId="14" fillId="0" borderId="10" xfId="0" applyNumberFormat="1" applyFont="1" applyFill="1" applyBorder="1" applyAlignment="1">
      <alignment horizontal="center" vertical="center" wrapText="1"/>
    </xf>
    <xf numFmtId="1" fontId="9" fillId="0" borderId="10" xfId="0" applyNumberFormat="1" applyFont="1" applyFill="1" applyBorder="1" applyAlignment="1">
      <alignment horizontal="center" vertical="center" wrapText="1"/>
    </xf>
    <xf numFmtId="0" fontId="15" fillId="0" borderId="10" xfId="0" applyFont="1" applyFill="1" applyBorder="1" applyAlignment="1">
      <alignment horizontal="left" vertical="top" wrapText="1"/>
    </xf>
    <xf numFmtId="0" fontId="15" fillId="0" borderId="10"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10" xfId="0" applyFont="1" applyFill="1" applyBorder="1" applyAlignment="1">
      <alignment wrapText="1"/>
    </xf>
    <xf numFmtId="49" fontId="7" fillId="0" borderId="34" xfId="0" applyNumberFormat="1" applyFont="1" applyFill="1" applyBorder="1" applyAlignment="1">
      <alignment horizontal="center" vertical="center" wrapText="1"/>
    </xf>
    <xf numFmtId="0" fontId="6" fillId="0" borderId="10" xfId="0" applyFont="1" applyFill="1" applyBorder="1"/>
    <xf numFmtId="0" fontId="6" fillId="0" borderId="10" xfId="0" applyFont="1" applyFill="1" applyBorder="1" applyAlignment="1">
      <alignment wrapText="1"/>
    </xf>
    <xf numFmtId="2" fontId="6" fillId="0" borderId="10" xfId="0" applyNumberFormat="1" applyFont="1" applyFill="1" applyBorder="1" applyAlignment="1">
      <alignment wrapText="1"/>
    </xf>
    <xf numFmtId="0" fontId="14" fillId="0" borderId="10" xfId="0" applyFont="1" applyFill="1" applyBorder="1" applyAlignment="1">
      <alignment horizontal="center" vertical="center"/>
    </xf>
    <xf numFmtId="0" fontId="6" fillId="0" borderId="10" xfId="0" applyFont="1" applyFill="1" applyBorder="1" applyAlignment="1">
      <alignment horizontal="center"/>
    </xf>
    <xf numFmtId="2" fontId="11" fillId="0" borderId="10" xfId="0" applyNumberFormat="1" applyFont="1" applyFill="1" applyBorder="1" applyAlignment="1">
      <alignment horizontal="justify" vertical="center" wrapText="1"/>
    </xf>
    <xf numFmtId="49" fontId="7" fillId="0" borderId="40" xfId="0" applyNumberFormat="1" applyFont="1" applyFill="1" applyBorder="1" applyAlignment="1">
      <alignment horizontal="left" vertical="center" wrapText="1"/>
    </xf>
    <xf numFmtId="49" fontId="7" fillId="0" borderId="50" xfId="0" applyNumberFormat="1" applyFont="1" applyFill="1" applyBorder="1" applyAlignment="1">
      <alignment horizontal="left" vertical="center" wrapText="1"/>
    </xf>
    <xf numFmtId="2" fontId="7" fillId="0" borderId="10" xfId="0" applyNumberFormat="1" applyFont="1" applyFill="1" applyBorder="1" applyAlignment="1">
      <alignment horizontal="justify" vertical="center" wrapText="1"/>
    </xf>
    <xf numFmtId="1" fontId="6" fillId="0" borderId="10" xfId="0" applyNumberFormat="1" applyFont="1" applyFill="1" applyBorder="1" applyAlignment="1">
      <alignment vertical="center" wrapText="1"/>
    </xf>
    <xf numFmtId="1" fontId="8" fillId="0" borderId="0" xfId="0" applyNumberFormat="1" applyFont="1" applyFill="1" applyAlignment="1">
      <alignment vertical="center" wrapText="1"/>
    </xf>
    <xf numFmtId="2" fontId="6" fillId="0" borderId="10" xfId="0" applyNumberFormat="1" applyFont="1" applyFill="1" applyBorder="1" applyAlignment="1">
      <alignment horizontal="justify" vertical="center" wrapText="1"/>
    </xf>
    <xf numFmtId="0" fontId="11" fillId="0" borderId="10" xfId="0" applyFont="1" applyFill="1" applyBorder="1" applyAlignment="1">
      <alignment wrapText="1"/>
    </xf>
    <xf numFmtId="0" fontId="6" fillId="0" borderId="10" xfId="0" applyFont="1" applyFill="1" applyBorder="1" applyAlignment="1">
      <alignment horizontal="center" vertical="center"/>
    </xf>
    <xf numFmtId="2" fontId="11" fillId="0" borderId="0" xfId="0" applyNumberFormat="1" applyFont="1" applyFill="1" applyAlignment="1">
      <alignment horizontal="justify" vertical="center" wrapText="1"/>
    </xf>
    <xf numFmtId="2" fontId="17" fillId="0" borderId="10" xfId="0" applyNumberFormat="1" applyFont="1" applyFill="1" applyBorder="1" applyAlignment="1">
      <alignment horizontal="justify" vertical="center" wrapText="1"/>
    </xf>
    <xf numFmtId="1" fontId="6" fillId="0" borderId="39" xfId="0" applyNumberFormat="1" applyFont="1" applyFill="1" applyBorder="1" applyAlignment="1">
      <alignment horizontal="center" vertical="center" wrapText="1"/>
    </xf>
    <xf numFmtId="1" fontId="6" fillId="0" borderId="34" xfId="0" applyNumberFormat="1" applyFont="1" applyFill="1" applyBorder="1" applyAlignment="1">
      <alignment horizontal="center" vertical="center" wrapText="1"/>
    </xf>
    <xf numFmtId="0" fontId="7" fillId="0" borderId="2" xfId="0" applyFont="1" applyFill="1" applyBorder="1" applyAlignment="1">
      <alignment horizontal="left" vertical="top" wrapText="1"/>
    </xf>
    <xf numFmtId="0" fontId="11" fillId="0" borderId="10" xfId="0" applyFont="1" applyFill="1" applyBorder="1" applyAlignment="1">
      <alignment vertical="top" wrapText="1"/>
    </xf>
    <xf numFmtId="2" fontId="11" fillId="0" borderId="10" xfId="0" applyNumberFormat="1" applyFont="1" applyFill="1" applyBorder="1" applyAlignment="1">
      <alignment vertical="top" wrapText="1"/>
    </xf>
    <xf numFmtId="2" fontId="11" fillId="0" borderId="39" xfId="0" applyNumberFormat="1" applyFont="1" applyFill="1" applyBorder="1" applyAlignment="1">
      <alignment vertical="top" wrapText="1"/>
    </xf>
    <xf numFmtId="0" fontId="6" fillId="0" borderId="39" xfId="0" applyFont="1" applyFill="1" applyBorder="1" applyAlignment="1">
      <alignment horizontal="center" vertical="center" wrapText="1"/>
    </xf>
    <xf numFmtId="1" fontId="7" fillId="0" borderId="39" xfId="0" applyNumberFormat="1"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0" xfId="0" applyFont="1" applyFill="1" applyBorder="1" applyAlignment="1">
      <alignment horizontal="justify" vertical="center" wrapText="1"/>
    </xf>
    <xf numFmtId="0" fontId="6" fillId="0" borderId="3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9" fillId="0" borderId="39" xfId="0" applyFont="1" applyFill="1" applyBorder="1" applyAlignment="1">
      <alignment horizontal="left" vertical="top" wrapText="1"/>
    </xf>
    <xf numFmtId="0" fontId="9" fillId="0" borderId="39" xfId="0" applyFont="1" applyFill="1" applyBorder="1" applyAlignment="1">
      <alignment horizontal="center" vertical="center" wrapText="1"/>
    </xf>
    <xf numFmtId="4" fontId="9" fillId="0" borderId="10" xfId="0" applyNumberFormat="1" applyFont="1" applyFill="1" applyBorder="1" applyAlignment="1">
      <alignment horizontal="center" vertical="center" wrapText="1"/>
    </xf>
    <xf numFmtId="0" fontId="8" fillId="0" borderId="39" xfId="0" applyFont="1" applyFill="1" applyBorder="1" applyAlignment="1">
      <alignment horizontal="left" vertical="top" wrapText="1"/>
    </xf>
    <xf numFmtId="0" fontId="8" fillId="0" borderId="39" xfId="0" applyFont="1" applyFill="1" applyBorder="1" applyAlignment="1">
      <alignment horizontal="center" vertical="center" wrapText="1"/>
    </xf>
    <xf numFmtId="0" fontId="18" fillId="0" borderId="39" xfId="0" applyFont="1" applyFill="1" applyBorder="1" applyAlignment="1">
      <alignment horizontal="left" vertical="top" wrapText="1"/>
    </xf>
    <xf numFmtId="2" fontId="18" fillId="0" borderId="10" xfId="0" applyNumberFormat="1" applyFont="1" applyFill="1" applyBorder="1" applyAlignment="1">
      <alignment vertical="top" wrapText="1"/>
    </xf>
    <xf numFmtId="0" fontId="8" fillId="0" borderId="10" xfId="0" applyFont="1" applyFill="1" applyBorder="1" applyAlignment="1">
      <alignment vertical="center" wrapText="1"/>
    </xf>
    <xf numFmtId="0" fontId="18" fillId="0" borderId="10" xfId="0" applyFont="1" applyFill="1" applyBorder="1" applyAlignment="1">
      <alignment horizontal="left" vertical="top" wrapText="1"/>
    </xf>
    <xf numFmtId="0" fontId="6" fillId="0" borderId="17" xfId="1" applyFont="1" applyFill="1" applyBorder="1" applyAlignment="1">
      <alignment horizontal="left" vertical="top" wrapText="1"/>
    </xf>
    <xf numFmtId="0" fontId="6" fillId="0" borderId="19" xfId="1" applyFont="1" applyFill="1" applyBorder="1" applyAlignment="1">
      <alignment horizontal="left" vertical="top" wrapText="1"/>
    </xf>
    <xf numFmtId="0" fontId="6" fillId="0" borderId="4" xfId="1" applyFont="1" applyFill="1" applyBorder="1" applyAlignment="1">
      <alignment horizontal="left" vertical="top" wrapText="1"/>
    </xf>
    <xf numFmtId="0" fontId="6" fillId="0" borderId="0" xfId="1" applyFont="1" applyFill="1" applyBorder="1" applyAlignment="1">
      <alignment horizontal="center" vertical="center" wrapText="1"/>
    </xf>
    <xf numFmtId="0" fontId="6" fillId="0" borderId="0" xfId="1" applyFont="1" applyFill="1" applyBorder="1" applyAlignment="1">
      <alignment vertical="center" wrapText="1"/>
    </xf>
    <xf numFmtId="0" fontId="6" fillId="0" borderId="19" xfId="0" applyFont="1" applyFill="1" applyBorder="1"/>
    <xf numFmtId="0" fontId="6" fillId="0" borderId="19" xfId="0" applyFont="1" applyFill="1" applyBorder="1" applyAlignment="1">
      <alignment horizontal="center" vertical="center"/>
    </xf>
    <xf numFmtId="0" fontId="6" fillId="0" borderId="32" xfId="1" applyFont="1" applyFill="1" applyBorder="1" applyAlignment="1">
      <alignment horizontal="left" vertical="center" wrapText="1"/>
    </xf>
    <xf numFmtId="0" fontId="6" fillId="0" borderId="35" xfId="1" applyFont="1" applyFill="1" applyBorder="1" applyAlignment="1">
      <alignment horizontal="left" vertical="center" wrapText="1"/>
    </xf>
    <xf numFmtId="0" fontId="6" fillId="0" borderId="36" xfId="1" applyFont="1" applyFill="1" applyBorder="1" applyAlignment="1">
      <alignment horizontal="left" vertical="center" wrapText="1"/>
    </xf>
    <xf numFmtId="0" fontId="6" fillId="0" borderId="21" xfId="1" applyFont="1" applyFill="1" applyBorder="1" applyAlignment="1">
      <alignment horizontal="center" vertical="center" wrapText="1"/>
    </xf>
    <xf numFmtId="0" fontId="6" fillId="0" borderId="21" xfId="1" applyFont="1" applyFill="1" applyBorder="1" applyAlignment="1">
      <alignment vertical="center" wrapText="1"/>
    </xf>
    <xf numFmtId="0" fontId="6" fillId="0" borderId="14" xfId="1" applyFont="1" applyFill="1" applyBorder="1" applyAlignment="1">
      <alignment horizontal="left" vertical="top"/>
    </xf>
    <xf numFmtId="0" fontId="6" fillId="0" borderId="0" xfId="1" applyFont="1" applyFill="1" applyBorder="1" applyAlignment="1">
      <alignment horizontal="left" vertical="top"/>
    </xf>
    <xf numFmtId="0" fontId="6" fillId="0" borderId="15" xfId="1" applyFont="1" applyFill="1" applyBorder="1" applyAlignment="1">
      <alignment horizontal="left" vertical="center" wrapText="1"/>
    </xf>
    <xf numFmtId="0" fontId="6" fillId="0" borderId="26" xfId="1" applyFont="1" applyFill="1" applyBorder="1" applyAlignment="1">
      <alignment horizontal="left" vertical="center" wrapText="1"/>
    </xf>
    <xf numFmtId="0" fontId="6" fillId="0" borderId="3" xfId="1" applyFont="1" applyFill="1" applyBorder="1" applyAlignment="1">
      <alignment horizontal="left" vertical="center" wrapText="1"/>
    </xf>
    <xf numFmtId="0" fontId="6" fillId="0" borderId="21" xfId="1" applyFont="1" applyFill="1" applyBorder="1" applyAlignment="1">
      <alignment vertical="top" wrapText="1"/>
    </xf>
    <xf numFmtId="0" fontId="6" fillId="0" borderId="43" xfId="0" applyFont="1" applyFill="1" applyBorder="1"/>
    <xf numFmtId="0" fontId="6" fillId="0" borderId="15" xfId="1" applyFont="1" applyFill="1" applyBorder="1" applyAlignment="1">
      <alignment horizontal="left" vertical="center" wrapText="1"/>
    </xf>
    <xf numFmtId="0" fontId="6" fillId="0" borderId="0" xfId="1" applyFont="1" applyFill="1" applyBorder="1" applyAlignment="1">
      <alignment horizontal="left" vertical="center" wrapText="1"/>
    </xf>
    <xf numFmtId="0" fontId="6" fillId="0" borderId="16" xfId="1" applyFont="1" applyFill="1" applyBorder="1" applyAlignment="1">
      <alignment vertical="center" wrapText="1"/>
    </xf>
    <xf numFmtId="0" fontId="6" fillId="0" borderId="31" xfId="1" applyFont="1" applyFill="1" applyBorder="1" applyAlignment="1">
      <alignment horizontal="left" vertical="center" wrapText="1"/>
    </xf>
    <xf numFmtId="0" fontId="6" fillId="0" borderId="34" xfId="1" applyFont="1" applyFill="1" applyBorder="1" applyAlignment="1">
      <alignment horizontal="left" vertical="center" wrapText="1"/>
    </xf>
    <xf numFmtId="0" fontId="6" fillId="0" borderId="33" xfId="1" applyFont="1" applyFill="1" applyBorder="1" applyAlignment="1">
      <alignment horizontal="left" vertical="top" wrapText="1"/>
    </xf>
    <xf numFmtId="0" fontId="6" fillId="0" borderId="0" xfId="1" applyFont="1" applyFill="1" applyBorder="1" applyAlignment="1">
      <alignment horizontal="left" vertical="top" wrapText="1"/>
    </xf>
    <xf numFmtId="0" fontId="6" fillId="0" borderId="6" xfId="1" applyFont="1" applyFill="1" applyBorder="1" applyAlignment="1">
      <alignment horizontal="left" vertical="top" wrapText="1"/>
    </xf>
    <xf numFmtId="0" fontId="6" fillId="0" borderId="30" xfId="1" applyFont="1" applyFill="1" applyBorder="1" applyAlignment="1">
      <alignment horizontal="left" vertical="center" wrapText="1"/>
    </xf>
    <xf numFmtId="0" fontId="6" fillId="0" borderId="10" xfId="1" applyFont="1" applyFill="1" applyBorder="1" applyAlignment="1">
      <alignment horizontal="left" vertical="center" wrapText="1"/>
    </xf>
    <xf numFmtId="0" fontId="6" fillId="0" borderId="45" xfId="1" applyFont="1" applyFill="1" applyBorder="1" applyAlignment="1">
      <alignment horizontal="left" vertical="center" wrapText="1"/>
    </xf>
    <xf numFmtId="0" fontId="6" fillId="0" borderId="39" xfId="1" applyFont="1" applyFill="1" applyBorder="1" applyAlignment="1">
      <alignment horizontal="left" vertical="center" wrapText="1"/>
    </xf>
    <xf numFmtId="0" fontId="6" fillId="0" borderId="46" xfId="1" applyFont="1" applyFill="1" applyBorder="1" applyAlignment="1">
      <alignment horizontal="left" vertical="center" wrapText="1"/>
    </xf>
    <xf numFmtId="0" fontId="6" fillId="0" borderId="47" xfId="1" applyFont="1" applyFill="1" applyBorder="1" applyAlignment="1">
      <alignment horizontal="left" vertical="center" wrapText="1"/>
    </xf>
    <xf numFmtId="0" fontId="6" fillId="0" borderId="48" xfId="1" applyFont="1" applyFill="1" applyBorder="1" applyAlignment="1">
      <alignment horizontal="left" vertical="center" wrapText="1"/>
    </xf>
    <xf numFmtId="0" fontId="6" fillId="0" borderId="37" xfId="1" applyFont="1" applyFill="1" applyBorder="1" applyAlignment="1">
      <alignment horizontal="left" vertical="center" wrapText="1"/>
    </xf>
    <xf numFmtId="0" fontId="6" fillId="0" borderId="49" xfId="1" applyFont="1" applyFill="1" applyBorder="1" applyAlignment="1">
      <alignment horizontal="left" vertical="center" wrapText="1"/>
    </xf>
    <xf numFmtId="0" fontId="6" fillId="0" borderId="21" xfId="0" applyFont="1" applyFill="1" applyBorder="1"/>
    <xf numFmtId="0" fontId="6" fillId="0" borderId="26" xfId="0" applyFont="1" applyFill="1" applyBorder="1" applyAlignment="1">
      <alignment horizontal="center" vertical="center"/>
    </xf>
    <xf numFmtId="0" fontId="6" fillId="0" borderId="26" xfId="0" applyFont="1" applyFill="1" applyBorder="1"/>
    <xf numFmtId="0" fontId="6" fillId="0" borderId="3" xfId="0" applyFont="1" applyFill="1" applyBorder="1"/>
    <xf numFmtId="0" fontId="11" fillId="0" borderId="0" xfId="2" applyFont="1" applyFill="1" applyBorder="1" applyAlignment="1">
      <alignment horizontal="left" vertical="center" wrapText="1"/>
    </xf>
    <xf numFmtId="0" fontId="11" fillId="0" borderId="21" xfId="2" applyFont="1" applyFill="1" applyBorder="1" applyAlignment="1">
      <alignment horizontal="center" vertical="center" wrapText="1"/>
    </xf>
    <xf numFmtId="0" fontId="11" fillId="0" borderId="21" xfId="2" applyFont="1" applyFill="1" applyBorder="1" applyAlignment="1">
      <alignment vertical="center" wrapText="1"/>
    </xf>
    <xf numFmtId="0" fontId="11" fillId="0" borderId="16" xfId="2" applyFont="1" applyFill="1" applyBorder="1" applyAlignment="1">
      <alignment vertical="center" wrapText="1"/>
    </xf>
    <xf numFmtId="0" fontId="11" fillId="0" borderId="0"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0" xfId="2" applyFont="1" applyFill="1" applyBorder="1" applyAlignment="1">
      <alignment vertical="center"/>
    </xf>
    <xf numFmtId="0" fontId="11" fillId="0" borderId="0" xfId="2" applyFont="1" applyFill="1" applyBorder="1" applyAlignment="1">
      <alignment horizontal="center" vertical="center"/>
    </xf>
    <xf numFmtId="0" fontId="11" fillId="0" borderId="0" xfId="2" applyFont="1" applyFill="1" applyBorder="1" applyAlignment="1"/>
    <xf numFmtId="0" fontId="11" fillId="0" borderId="6" xfId="2" applyFont="1" applyFill="1" applyBorder="1" applyAlignment="1"/>
    <xf numFmtId="0" fontId="11" fillId="0" borderId="6" xfId="2" applyFont="1" applyFill="1" applyBorder="1" applyAlignment="1">
      <alignment horizontal="center" vertical="center"/>
    </xf>
    <xf numFmtId="0" fontId="11" fillId="0" borderId="0" xfId="2" applyFont="1" applyFill="1" applyBorder="1"/>
    <xf numFmtId="0" fontId="11" fillId="0" borderId="6" xfId="2" applyFont="1" applyFill="1" applyBorder="1"/>
    <xf numFmtId="1" fontId="6" fillId="0" borderId="0" xfId="0" applyNumberFormat="1" applyFont="1" applyFill="1" applyAlignment="1">
      <alignment horizontal="center" vertical="center"/>
    </xf>
    <xf numFmtId="1" fontId="7" fillId="0" borderId="13" xfId="0" applyNumberFormat="1" applyFont="1" applyFill="1" applyBorder="1" applyAlignment="1">
      <alignment horizontal="center" vertical="center" wrapText="1"/>
    </xf>
    <xf numFmtId="1" fontId="7" fillId="0" borderId="17" xfId="0" applyNumberFormat="1" applyFont="1" applyFill="1" applyBorder="1" applyAlignment="1">
      <alignment horizontal="center" vertical="center" wrapText="1"/>
    </xf>
    <xf numFmtId="1" fontId="7" fillId="0" borderId="14" xfId="0" applyNumberFormat="1" applyFont="1" applyFill="1" applyBorder="1" applyAlignment="1">
      <alignment horizontal="center" vertical="center" wrapText="1"/>
    </xf>
    <xf numFmtId="1" fontId="7" fillId="0" borderId="14" xfId="0" applyNumberFormat="1" applyFont="1" applyFill="1" applyBorder="1" applyAlignment="1">
      <alignment horizontal="center" vertical="center" wrapText="1"/>
    </xf>
    <xf numFmtId="1" fontId="7" fillId="0" borderId="10" xfId="0" quotePrefix="1" applyNumberFormat="1" applyFont="1" applyFill="1" applyBorder="1" applyAlignment="1">
      <alignment horizontal="center" vertical="center" wrapText="1"/>
    </xf>
    <xf numFmtId="4" fontId="7" fillId="0" borderId="10" xfId="0" applyNumberFormat="1" applyFont="1" applyFill="1" applyBorder="1" applyAlignment="1">
      <alignment horizontal="center" vertical="center" wrapText="1"/>
    </xf>
    <xf numFmtId="1" fontId="7" fillId="0" borderId="10" xfId="0" quotePrefix="1" applyNumberFormat="1" applyFont="1" applyFill="1" applyBorder="1" applyAlignment="1">
      <alignment horizontal="center" vertical="center" wrapText="1"/>
    </xf>
    <xf numFmtId="1" fontId="7" fillId="0" borderId="10"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0" xfId="0" applyFont="1" applyFill="1" applyAlignment="1">
      <alignment horizontal="center"/>
    </xf>
    <xf numFmtId="49" fontId="7" fillId="0" borderId="10" xfId="0" applyNumberFormat="1" applyFont="1" applyFill="1" applyBorder="1" applyAlignment="1">
      <alignment horizontal="center" vertical="top" wrapText="1"/>
    </xf>
    <xf numFmtId="49" fontId="7" fillId="0" borderId="39" xfId="0" applyNumberFormat="1" applyFont="1" applyFill="1" applyBorder="1" applyAlignment="1">
      <alignment horizontal="center" vertical="top" wrapText="1"/>
    </xf>
    <xf numFmtId="49" fontId="7" fillId="0" borderId="38" xfId="0" applyNumberFormat="1" applyFont="1" applyFill="1" applyBorder="1" applyAlignment="1">
      <alignment horizontal="center" vertical="top" wrapText="1"/>
    </xf>
    <xf numFmtId="49" fontId="7" fillId="0" borderId="34" xfId="0" applyNumberFormat="1" applyFont="1" applyFill="1" applyBorder="1" applyAlignment="1">
      <alignment horizontal="center" vertical="top" wrapText="1"/>
    </xf>
    <xf numFmtId="0" fontId="7" fillId="0" borderId="34"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52"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39" xfId="0" applyFont="1" applyFill="1" applyBorder="1" applyAlignment="1">
      <alignment horizontal="center" vertical="center" wrapText="1"/>
    </xf>
    <xf numFmtId="0" fontId="13" fillId="0" borderId="38"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7" fillId="0" borderId="17" xfId="0" applyFont="1" applyFill="1" applyBorder="1" applyAlignment="1">
      <alignment horizontal="center" vertical="center"/>
    </xf>
    <xf numFmtId="0" fontId="7" fillId="0" borderId="13" xfId="1" applyFont="1" applyFill="1" applyBorder="1" applyAlignment="1">
      <alignment horizontal="center" vertical="center"/>
    </xf>
    <xf numFmtId="0" fontId="7" fillId="0" borderId="14" xfId="0" applyFont="1" applyFill="1" applyBorder="1" applyAlignment="1">
      <alignment horizontal="center" vertical="center"/>
    </xf>
    <xf numFmtId="0" fontId="7" fillId="0" borderId="0" xfId="0" applyFont="1" applyFill="1" applyAlignment="1">
      <alignment horizontal="center" vertical="center"/>
    </xf>
    <xf numFmtId="0" fontId="10" fillId="0" borderId="14" xfId="2" applyFont="1" applyFill="1" applyBorder="1" applyAlignment="1">
      <alignment horizontal="center" vertical="center"/>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178"/>
  <sheetViews>
    <sheetView tabSelected="1" topLeftCell="A83" zoomScaleNormal="100" workbookViewId="0">
      <selection activeCell="B88" sqref="B88"/>
    </sheetView>
  </sheetViews>
  <sheetFormatPr defaultColWidth="9.109375" defaultRowHeight="14.4" x14ac:dyDescent="0.3"/>
  <cols>
    <col min="1" max="1" width="7" style="191" customWidth="1"/>
    <col min="2" max="2" width="130" style="4" customWidth="1"/>
    <col min="3" max="3" width="13.33203125" style="6" customWidth="1"/>
    <col min="4" max="4" width="11.88671875" style="4" customWidth="1"/>
    <col min="5" max="5" width="11.109375" style="4" customWidth="1"/>
    <col min="6" max="6" width="9.5546875" style="4" customWidth="1"/>
    <col min="7" max="7" width="14.33203125" style="4" customWidth="1"/>
    <col min="8" max="9" width="7.5546875" style="7" customWidth="1"/>
    <col min="10" max="12" width="7" style="7" customWidth="1"/>
    <col min="13" max="16384" width="9.109375" style="7"/>
  </cols>
  <sheetData>
    <row r="2" spans="2:6" x14ac:dyDescent="0.3">
      <c r="B2" s="5" t="s">
        <v>31</v>
      </c>
    </row>
    <row r="3" spans="2:6" ht="20.25" customHeight="1" x14ac:dyDescent="0.3">
      <c r="B3" s="8" t="s">
        <v>87</v>
      </c>
    </row>
    <row r="4" spans="2:6" ht="28.8" x14ac:dyDescent="0.3">
      <c r="B4" s="9" t="s">
        <v>67</v>
      </c>
    </row>
    <row r="5" spans="2:6" x14ac:dyDescent="0.3">
      <c r="B5" s="9" t="s">
        <v>130</v>
      </c>
    </row>
    <row r="6" spans="2:6" ht="19.2" customHeight="1" x14ac:dyDescent="0.3">
      <c r="B6" s="9" t="s">
        <v>92</v>
      </c>
      <c r="D6" s="10"/>
      <c r="E6" s="10"/>
    </row>
    <row r="7" spans="2:6" x14ac:dyDescent="0.3">
      <c r="B7" s="9" t="s">
        <v>28</v>
      </c>
      <c r="D7" s="10"/>
      <c r="E7" s="10"/>
    </row>
    <row r="8" spans="2:6" x14ac:dyDescent="0.3">
      <c r="B8" s="9" t="s">
        <v>29</v>
      </c>
      <c r="D8" s="10"/>
      <c r="E8" s="10"/>
    </row>
    <row r="9" spans="2:6" x14ac:dyDescent="0.3">
      <c r="B9" s="9"/>
      <c r="D9" s="10"/>
      <c r="E9" s="10"/>
    </row>
    <row r="10" spans="2:6" x14ac:dyDescent="0.3">
      <c r="B10" s="11" t="s">
        <v>129</v>
      </c>
      <c r="C10" s="12"/>
      <c r="D10" s="10"/>
      <c r="E10" s="10"/>
    </row>
    <row r="11" spans="2:6" ht="82.95" customHeight="1" x14ac:dyDescent="0.3">
      <c r="B11" s="13" t="s">
        <v>88</v>
      </c>
      <c r="C11" s="14"/>
    </row>
    <row r="12" spans="2:6" ht="21.6" customHeight="1" x14ac:dyDescent="0.3">
      <c r="B12" s="15" t="s">
        <v>131</v>
      </c>
      <c r="C12" s="16"/>
      <c r="F12" s="14"/>
    </row>
    <row r="13" spans="2:6" ht="21.6" customHeight="1" x14ac:dyDescent="0.3">
      <c r="B13" s="17"/>
      <c r="C13" s="16"/>
      <c r="F13" s="14"/>
    </row>
    <row r="14" spans="2:6" ht="30" customHeight="1" x14ac:dyDescent="0.3">
      <c r="B14" s="18" t="s">
        <v>114</v>
      </c>
      <c r="C14" s="19" t="s">
        <v>135</v>
      </c>
      <c r="F14" s="14"/>
    </row>
    <row r="15" spans="2:6" ht="42.6" customHeight="1" x14ac:dyDescent="0.3">
      <c r="B15" s="20" t="s">
        <v>115</v>
      </c>
      <c r="C15" s="19"/>
      <c r="F15" s="14"/>
    </row>
    <row r="16" spans="2:6" ht="47.4" customHeight="1" x14ac:dyDescent="0.3">
      <c r="B16" s="20" t="s">
        <v>116</v>
      </c>
      <c r="C16" s="19"/>
      <c r="F16" s="14"/>
    </row>
    <row r="17" spans="1:7" ht="21.6" customHeight="1" x14ac:dyDescent="0.3">
      <c r="B17" s="21" t="s">
        <v>89</v>
      </c>
      <c r="C17" s="22"/>
      <c r="F17" s="14"/>
    </row>
    <row r="18" spans="1:7" ht="21.6" customHeight="1" thickBot="1" x14ac:dyDescent="0.35">
      <c r="B18" s="21" t="s">
        <v>90</v>
      </c>
      <c r="C18" s="22"/>
      <c r="F18" s="14"/>
    </row>
    <row r="19" spans="1:7" ht="48.75" customHeight="1" thickBot="1" x14ac:dyDescent="0.35">
      <c r="D19" s="23"/>
      <c r="E19" s="24"/>
      <c r="F19" s="24"/>
      <c r="G19" s="25"/>
    </row>
    <row r="20" spans="1:7" ht="42" customHeight="1" thickBot="1" x14ac:dyDescent="0.3">
      <c r="A20" s="26" t="s">
        <v>27</v>
      </c>
      <c r="B20" s="27"/>
      <c r="C20" s="28"/>
      <c r="D20" s="2" t="s">
        <v>7</v>
      </c>
      <c r="E20" s="3" t="s">
        <v>8</v>
      </c>
      <c r="F20" s="3" t="s">
        <v>9</v>
      </c>
      <c r="G20" s="29"/>
    </row>
    <row r="21" spans="1:7" ht="46.8" customHeight="1" thickBot="1" x14ac:dyDescent="0.3">
      <c r="A21" s="188" t="s">
        <v>0</v>
      </c>
      <c r="B21" s="30" t="s">
        <v>1</v>
      </c>
      <c r="C21" s="31" t="s">
        <v>2</v>
      </c>
      <c r="D21" s="32" t="s">
        <v>10</v>
      </c>
      <c r="E21" s="33" t="s">
        <v>11</v>
      </c>
      <c r="F21" s="33" t="s">
        <v>91</v>
      </c>
      <c r="G21" s="34" t="s">
        <v>12</v>
      </c>
    </row>
    <row r="22" spans="1:7" ht="16.5" customHeight="1" x14ac:dyDescent="0.25">
      <c r="A22" s="35" t="s">
        <v>3</v>
      </c>
      <c r="B22" s="36"/>
      <c r="C22" s="180">
        <f>C24+C102</f>
        <v>100</v>
      </c>
      <c r="D22" s="184"/>
      <c r="E22" s="184"/>
      <c r="F22" s="184"/>
      <c r="G22" s="185"/>
    </row>
    <row r="23" spans="1:7" thickBot="1" x14ac:dyDescent="0.3">
      <c r="A23" s="37"/>
      <c r="B23" s="38"/>
      <c r="C23" s="181"/>
      <c r="D23" s="184"/>
      <c r="E23" s="184"/>
      <c r="F23" s="184"/>
      <c r="G23" s="185"/>
    </row>
    <row r="24" spans="1:7" ht="26.4" customHeight="1" thickBot="1" x14ac:dyDescent="0.3">
      <c r="A24" s="39" t="s">
        <v>39</v>
      </c>
      <c r="B24" s="40"/>
      <c r="C24" s="182">
        <f>C25+C94</f>
        <v>91</v>
      </c>
      <c r="D24" s="186"/>
      <c r="E24" s="186"/>
      <c r="F24" s="186"/>
      <c r="G24" s="50"/>
    </row>
    <row r="25" spans="1:7" ht="16.5" customHeight="1" x14ac:dyDescent="0.25">
      <c r="A25" s="189">
        <v>1</v>
      </c>
      <c r="B25" s="41" t="s">
        <v>66</v>
      </c>
      <c r="C25" s="180">
        <f>C27+C33+C41+C48+C54+C60+C79+C86</f>
        <v>73</v>
      </c>
      <c r="D25" s="187"/>
      <c r="E25" s="187"/>
      <c r="F25" s="187"/>
      <c r="G25" s="185"/>
    </row>
    <row r="26" spans="1:7" ht="17.25" customHeight="1" x14ac:dyDescent="0.25">
      <c r="A26" s="190"/>
      <c r="B26" s="42"/>
      <c r="C26" s="183"/>
      <c r="D26" s="187"/>
      <c r="E26" s="187"/>
      <c r="F26" s="187"/>
      <c r="G26" s="185"/>
    </row>
    <row r="27" spans="1:7" ht="33" customHeight="1" x14ac:dyDescent="0.25">
      <c r="A27" s="43" t="s">
        <v>64</v>
      </c>
      <c r="B27" s="9" t="s">
        <v>84</v>
      </c>
      <c r="C27" s="44">
        <f>C28</f>
        <v>12</v>
      </c>
      <c r="D27" s="45"/>
      <c r="E27" s="45"/>
      <c r="F27" s="45"/>
      <c r="G27" s="46"/>
    </row>
    <row r="28" spans="1:7" ht="19.2" customHeight="1" x14ac:dyDescent="0.25">
      <c r="A28" s="47"/>
      <c r="B28" s="48" t="s">
        <v>93</v>
      </c>
      <c r="C28" s="49">
        <v>12</v>
      </c>
      <c r="D28" s="44"/>
      <c r="E28" s="44"/>
      <c r="F28" s="44"/>
      <c r="G28" s="50"/>
    </row>
    <row r="29" spans="1:7" ht="19.2" customHeight="1" x14ac:dyDescent="0.25">
      <c r="A29" s="51"/>
      <c r="B29" s="48" t="s">
        <v>94</v>
      </c>
      <c r="C29" s="49">
        <v>6</v>
      </c>
      <c r="D29" s="44"/>
      <c r="E29" s="44"/>
      <c r="F29" s="44"/>
      <c r="G29" s="50"/>
    </row>
    <row r="30" spans="1:7" ht="22.95" customHeight="1" x14ac:dyDescent="0.25">
      <c r="A30" s="51"/>
      <c r="B30" s="52" t="s">
        <v>52</v>
      </c>
      <c r="C30" s="44"/>
      <c r="D30" s="44"/>
      <c r="E30" s="44"/>
      <c r="F30" s="44"/>
      <c r="G30" s="50"/>
    </row>
    <row r="31" spans="1:7" ht="17.25" customHeight="1" x14ac:dyDescent="0.3">
      <c r="A31" s="51"/>
      <c r="B31" s="53" t="s">
        <v>4</v>
      </c>
      <c r="C31" s="44"/>
      <c r="D31" s="44"/>
      <c r="E31" s="44"/>
      <c r="F31" s="44"/>
      <c r="G31" s="50"/>
    </row>
    <row r="32" spans="1:7" ht="17.25" customHeight="1" x14ac:dyDescent="0.3">
      <c r="A32" s="54"/>
      <c r="B32" s="53" t="s">
        <v>5</v>
      </c>
      <c r="C32" s="44"/>
      <c r="D32" s="44"/>
      <c r="E32" s="44"/>
      <c r="F32" s="44"/>
      <c r="G32" s="50"/>
    </row>
    <row r="33" spans="1:7" ht="17.25" customHeight="1" x14ac:dyDescent="0.3">
      <c r="A33" s="43" t="s">
        <v>32</v>
      </c>
      <c r="B33" s="55" t="s">
        <v>85</v>
      </c>
      <c r="C33" s="44">
        <f>C34</f>
        <v>10</v>
      </c>
      <c r="D33" s="44"/>
      <c r="E33" s="44"/>
      <c r="F33" s="44"/>
      <c r="G33" s="50"/>
    </row>
    <row r="34" spans="1:7" ht="17.25" customHeight="1" x14ac:dyDescent="0.25">
      <c r="A34" s="47"/>
      <c r="B34" s="56" t="s">
        <v>81</v>
      </c>
      <c r="C34" s="57">
        <v>10</v>
      </c>
      <c r="D34" s="44"/>
      <c r="E34" s="44"/>
      <c r="F34" s="44"/>
      <c r="G34" s="50"/>
    </row>
    <row r="35" spans="1:7" ht="17.25" customHeight="1" x14ac:dyDescent="0.25">
      <c r="A35" s="51"/>
      <c r="B35" s="56" t="s">
        <v>82</v>
      </c>
      <c r="C35" s="57">
        <v>7</v>
      </c>
      <c r="D35" s="44"/>
      <c r="E35" s="44"/>
      <c r="F35" s="44"/>
      <c r="G35" s="50"/>
    </row>
    <row r="36" spans="1:7" ht="17.25" customHeight="1" x14ac:dyDescent="0.25">
      <c r="A36" s="51"/>
      <c r="B36" s="48" t="s">
        <v>95</v>
      </c>
      <c r="C36" s="57">
        <v>5</v>
      </c>
      <c r="D36" s="44"/>
      <c r="E36" s="44"/>
      <c r="F36" s="44"/>
      <c r="G36" s="50"/>
    </row>
    <row r="37" spans="1:7" ht="17.25" customHeight="1" x14ac:dyDescent="0.25">
      <c r="A37" s="51"/>
      <c r="B37" s="13" t="s">
        <v>83</v>
      </c>
      <c r="C37" s="57"/>
      <c r="D37" s="44"/>
      <c r="E37" s="44"/>
      <c r="F37" s="44"/>
      <c r="G37" s="50"/>
    </row>
    <row r="38" spans="1:7" ht="17.25" customHeight="1" x14ac:dyDescent="0.3">
      <c r="A38" s="51"/>
      <c r="B38" s="58" t="s">
        <v>72</v>
      </c>
      <c r="C38" s="58"/>
      <c r="D38" s="44"/>
      <c r="E38" s="44"/>
      <c r="F38" s="44"/>
      <c r="G38" s="50"/>
    </row>
    <row r="39" spans="1:7" ht="17.25" customHeight="1" x14ac:dyDescent="0.25">
      <c r="A39" s="51"/>
      <c r="B39" s="59" t="s">
        <v>4</v>
      </c>
      <c r="C39" s="60"/>
      <c r="D39" s="44"/>
      <c r="E39" s="44"/>
      <c r="F39" s="44"/>
      <c r="G39" s="50"/>
    </row>
    <row r="40" spans="1:7" ht="17.25" customHeight="1" x14ac:dyDescent="0.25">
      <c r="A40" s="51"/>
      <c r="B40" s="59" t="s">
        <v>5</v>
      </c>
      <c r="C40" s="60"/>
      <c r="D40" s="44"/>
      <c r="E40" s="44"/>
      <c r="F40" s="44"/>
      <c r="G40" s="50"/>
    </row>
    <row r="41" spans="1:7" ht="15" thickBot="1" x14ac:dyDescent="0.3">
      <c r="A41" s="43" t="s">
        <v>33</v>
      </c>
      <c r="B41" s="8" t="s">
        <v>65</v>
      </c>
      <c r="C41" s="61">
        <f>C42</f>
        <v>10</v>
      </c>
      <c r="D41" s="44"/>
      <c r="E41" s="44"/>
      <c r="F41" s="44"/>
      <c r="G41" s="62"/>
    </row>
    <row r="42" spans="1:7" ht="18.600000000000001" customHeight="1" x14ac:dyDescent="0.25">
      <c r="A42" s="47"/>
      <c r="B42" s="63" t="s">
        <v>74</v>
      </c>
      <c r="C42" s="49">
        <v>10</v>
      </c>
      <c r="D42" s="44"/>
      <c r="E42" s="44"/>
      <c r="F42" s="44"/>
      <c r="G42" s="50"/>
    </row>
    <row r="43" spans="1:7" ht="18.600000000000001" customHeight="1" x14ac:dyDescent="0.25">
      <c r="A43" s="51"/>
      <c r="B43" s="63" t="s">
        <v>75</v>
      </c>
      <c r="C43" s="49">
        <v>7</v>
      </c>
      <c r="D43" s="44"/>
      <c r="E43" s="44"/>
      <c r="F43" s="44"/>
      <c r="G43" s="50"/>
    </row>
    <row r="44" spans="1:7" ht="17.399999999999999" customHeight="1" x14ac:dyDescent="0.25">
      <c r="A44" s="51"/>
      <c r="B44" s="63" t="s">
        <v>76</v>
      </c>
      <c r="C44" s="49">
        <v>5</v>
      </c>
      <c r="D44" s="44"/>
      <c r="E44" s="44"/>
      <c r="F44" s="44"/>
      <c r="G44" s="50"/>
    </row>
    <row r="45" spans="1:7" ht="22.95" customHeight="1" x14ac:dyDescent="0.25">
      <c r="A45" s="51"/>
      <c r="B45" s="64" t="s">
        <v>52</v>
      </c>
      <c r="C45" s="65"/>
      <c r="D45" s="44"/>
      <c r="E45" s="44"/>
      <c r="F45" s="44"/>
      <c r="G45" s="50"/>
    </row>
    <row r="46" spans="1:7" ht="22.95" customHeight="1" x14ac:dyDescent="0.3">
      <c r="A46" s="51"/>
      <c r="B46" s="53" t="s">
        <v>4</v>
      </c>
      <c r="C46" s="44"/>
      <c r="D46" s="44"/>
      <c r="E46" s="44"/>
      <c r="F46" s="44"/>
      <c r="G46" s="50"/>
    </row>
    <row r="47" spans="1:7" ht="22.95" customHeight="1" x14ac:dyDescent="0.3">
      <c r="A47" s="54"/>
      <c r="B47" s="53" t="s">
        <v>5</v>
      </c>
      <c r="C47" s="44"/>
      <c r="D47" s="44"/>
      <c r="E47" s="44"/>
      <c r="F47" s="44"/>
      <c r="G47" s="50"/>
    </row>
    <row r="48" spans="1:7" ht="22.95" customHeight="1" thickBot="1" x14ac:dyDescent="0.35">
      <c r="A48" s="43" t="s">
        <v>34</v>
      </c>
      <c r="B48" s="66" t="s">
        <v>80</v>
      </c>
      <c r="C48" s="67">
        <f>C49</f>
        <v>6</v>
      </c>
      <c r="D48" s="44"/>
      <c r="E48" s="44"/>
      <c r="F48" s="44"/>
      <c r="G48" s="50"/>
    </row>
    <row r="49" spans="1:7" ht="22.95" customHeight="1" x14ac:dyDescent="0.25">
      <c r="A49" s="47"/>
      <c r="B49" s="68" t="s">
        <v>77</v>
      </c>
      <c r="C49" s="49">
        <v>6</v>
      </c>
      <c r="D49" s="44"/>
      <c r="E49" s="44"/>
      <c r="F49" s="44"/>
      <c r="G49" s="50"/>
    </row>
    <row r="50" spans="1:7" ht="22.95" customHeight="1" x14ac:dyDescent="0.25">
      <c r="A50" s="51"/>
      <c r="B50" s="48" t="s">
        <v>78</v>
      </c>
      <c r="C50" s="49">
        <v>3</v>
      </c>
      <c r="D50" s="44"/>
      <c r="E50" s="44"/>
      <c r="F50" s="44"/>
      <c r="G50" s="50"/>
    </row>
    <row r="51" spans="1:7" ht="17.25" customHeight="1" x14ac:dyDescent="0.25">
      <c r="A51" s="51"/>
      <c r="B51" s="52" t="s">
        <v>52</v>
      </c>
      <c r="C51" s="44"/>
      <c r="D51" s="44"/>
      <c r="E51" s="44"/>
      <c r="F51" s="44"/>
      <c r="G51" s="50"/>
    </row>
    <row r="52" spans="1:7" ht="17.25" customHeight="1" x14ac:dyDescent="0.3">
      <c r="A52" s="51"/>
      <c r="B52" s="53" t="s">
        <v>4</v>
      </c>
      <c r="C52" s="44"/>
      <c r="D52" s="44"/>
      <c r="E52" s="44"/>
      <c r="F52" s="44"/>
      <c r="G52" s="50"/>
    </row>
    <row r="53" spans="1:7" ht="17.25" customHeight="1" x14ac:dyDescent="0.3">
      <c r="A53" s="54"/>
      <c r="B53" s="53" t="s">
        <v>5</v>
      </c>
      <c r="C53" s="44"/>
      <c r="D53" s="44"/>
      <c r="E53" s="44"/>
      <c r="F53" s="44"/>
      <c r="G53" s="50"/>
    </row>
    <row r="54" spans="1:7" ht="17.25" customHeight="1" x14ac:dyDescent="0.25">
      <c r="A54" s="43" t="s">
        <v>49</v>
      </c>
      <c r="B54" s="69" t="s">
        <v>113</v>
      </c>
      <c r="C54" s="44">
        <f>C55</f>
        <v>8</v>
      </c>
      <c r="D54" s="44"/>
      <c r="E54" s="44"/>
      <c r="F54" s="44"/>
      <c r="G54" s="50"/>
    </row>
    <row r="55" spans="1:7" ht="25.95" customHeight="1" x14ac:dyDescent="0.25">
      <c r="A55" s="70"/>
      <c r="B55" s="21" t="s">
        <v>111</v>
      </c>
      <c r="C55" s="49">
        <v>8</v>
      </c>
      <c r="D55" s="44"/>
      <c r="E55" s="44"/>
      <c r="F55" s="44"/>
      <c r="G55" s="50"/>
    </row>
    <row r="56" spans="1:7" ht="26.4" customHeight="1" x14ac:dyDescent="0.25">
      <c r="A56" s="70"/>
      <c r="B56" s="21" t="s">
        <v>112</v>
      </c>
      <c r="C56" s="49">
        <v>0</v>
      </c>
      <c r="D56" s="44"/>
      <c r="E56" s="44"/>
      <c r="F56" s="44"/>
      <c r="G56" s="50"/>
    </row>
    <row r="57" spans="1:7" ht="17.25" customHeight="1" x14ac:dyDescent="0.25">
      <c r="A57" s="70"/>
      <c r="B57" s="52" t="s">
        <v>52</v>
      </c>
      <c r="C57" s="49"/>
      <c r="D57" s="44"/>
      <c r="E57" s="44"/>
      <c r="F57" s="44"/>
      <c r="G57" s="50"/>
    </row>
    <row r="58" spans="1:7" ht="17.25" customHeight="1" x14ac:dyDescent="0.3">
      <c r="A58" s="71"/>
      <c r="B58" s="53" t="s">
        <v>4</v>
      </c>
      <c r="C58" s="49"/>
      <c r="D58" s="44"/>
      <c r="E58" s="44"/>
      <c r="F58" s="44"/>
      <c r="G58" s="50"/>
    </row>
    <row r="59" spans="1:7" ht="17.25" customHeight="1" x14ac:dyDescent="0.3">
      <c r="A59" s="72"/>
      <c r="B59" s="53" t="s">
        <v>5</v>
      </c>
      <c r="C59" s="44"/>
      <c r="D59" s="44"/>
      <c r="E59" s="44"/>
      <c r="F59" s="44"/>
      <c r="G59" s="50"/>
    </row>
    <row r="60" spans="1:7" s="76" customFormat="1" ht="17.25" customHeight="1" x14ac:dyDescent="0.25">
      <c r="A60" s="43" t="s">
        <v>51</v>
      </c>
      <c r="B60" s="73" t="s">
        <v>108</v>
      </c>
      <c r="C60" s="74">
        <f>C62</f>
        <v>10</v>
      </c>
      <c r="D60" s="75"/>
      <c r="E60" s="75"/>
      <c r="F60" s="75"/>
      <c r="G60" s="75"/>
    </row>
    <row r="61" spans="1:7" ht="17.25" customHeight="1" x14ac:dyDescent="0.25">
      <c r="A61" s="77"/>
      <c r="B61" s="73" t="s">
        <v>96</v>
      </c>
      <c r="C61" s="74"/>
      <c r="D61" s="44"/>
      <c r="E61" s="44"/>
      <c r="F61" s="44"/>
      <c r="G61" s="50"/>
    </row>
    <row r="62" spans="1:7" ht="17.25" customHeight="1" x14ac:dyDescent="0.25">
      <c r="A62" s="71"/>
      <c r="B62" s="78" t="s">
        <v>97</v>
      </c>
      <c r="C62" s="79">
        <v>10</v>
      </c>
      <c r="D62" s="44"/>
      <c r="E62" s="44"/>
      <c r="F62" s="44"/>
      <c r="G62" s="50"/>
    </row>
    <row r="63" spans="1:7" ht="17.25" customHeight="1" x14ac:dyDescent="0.25">
      <c r="A63" s="71"/>
      <c r="B63" s="78" t="s">
        <v>98</v>
      </c>
      <c r="C63" s="79">
        <v>3</v>
      </c>
      <c r="D63" s="44"/>
      <c r="E63" s="44"/>
      <c r="F63" s="44"/>
      <c r="G63" s="50"/>
    </row>
    <row r="64" spans="1:7" ht="17.25" customHeight="1" x14ac:dyDescent="0.25">
      <c r="A64" s="71"/>
      <c r="B64" s="78" t="s">
        <v>99</v>
      </c>
      <c r="C64" s="79">
        <v>0</v>
      </c>
      <c r="D64" s="44"/>
      <c r="E64" s="44"/>
      <c r="F64" s="44"/>
      <c r="G64" s="50"/>
    </row>
    <row r="65" spans="1:7" ht="17.25" customHeight="1" x14ac:dyDescent="0.25">
      <c r="A65" s="71"/>
      <c r="B65" s="80" t="s">
        <v>104</v>
      </c>
      <c r="C65" s="81"/>
      <c r="D65" s="44"/>
      <c r="E65" s="44"/>
      <c r="F65" s="44"/>
      <c r="G65" s="50"/>
    </row>
    <row r="66" spans="1:7" ht="17.25" customHeight="1" x14ac:dyDescent="0.25">
      <c r="A66" s="71"/>
      <c r="B66" s="80" t="s">
        <v>100</v>
      </c>
      <c r="C66" s="81"/>
      <c r="D66" s="44"/>
      <c r="E66" s="44"/>
      <c r="F66" s="44"/>
      <c r="G66" s="50"/>
    </row>
    <row r="67" spans="1:7" ht="17.25" customHeight="1" x14ac:dyDescent="0.25">
      <c r="A67" s="71"/>
      <c r="B67" s="78" t="s">
        <v>101</v>
      </c>
      <c r="C67" s="82">
        <v>10</v>
      </c>
      <c r="D67" s="44"/>
      <c r="E67" s="44"/>
      <c r="F67" s="44"/>
      <c r="G67" s="50"/>
    </row>
    <row r="68" spans="1:7" ht="17.25" customHeight="1" x14ac:dyDescent="0.25">
      <c r="A68" s="71"/>
      <c r="B68" s="78" t="s">
        <v>102</v>
      </c>
      <c r="C68" s="82">
        <v>3</v>
      </c>
      <c r="D68" s="44"/>
      <c r="E68" s="44"/>
      <c r="F68" s="44"/>
      <c r="G68" s="50"/>
    </row>
    <row r="69" spans="1:7" ht="17.25" customHeight="1" x14ac:dyDescent="0.25">
      <c r="A69" s="71"/>
      <c r="B69" s="78" t="s">
        <v>103</v>
      </c>
      <c r="C69" s="82">
        <v>0</v>
      </c>
      <c r="D69" s="44"/>
      <c r="E69" s="44"/>
      <c r="F69" s="44"/>
      <c r="G69" s="50"/>
    </row>
    <row r="70" spans="1:7" ht="17.25" customHeight="1" x14ac:dyDescent="0.25">
      <c r="A70" s="71"/>
      <c r="B70" s="80" t="s">
        <v>104</v>
      </c>
      <c r="C70" s="44"/>
      <c r="D70" s="44"/>
      <c r="E70" s="44"/>
      <c r="F70" s="44"/>
      <c r="G70" s="50"/>
    </row>
    <row r="71" spans="1:7" ht="17.25" customHeight="1" x14ac:dyDescent="0.25">
      <c r="A71" s="71"/>
      <c r="B71" s="69" t="s">
        <v>109</v>
      </c>
      <c r="C71" s="83"/>
      <c r="D71" s="44"/>
      <c r="E71" s="44"/>
      <c r="F71" s="44"/>
      <c r="G71" s="50"/>
    </row>
    <row r="72" spans="1:7" ht="17.25" customHeight="1" x14ac:dyDescent="0.25">
      <c r="A72" s="71"/>
      <c r="B72" s="84" t="s">
        <v>105</v>
      </c>
      <c r="C72" s="85">
        <v>10</v>
      </c>
      <c r="D72" s="44"/>
      <c r="E72" s="44"/>
      <c r="F72" s="44"/>
      <c r="G72" s="50"/>
    </row>
    <row r="73" spans="1:7" ht="17.25" customHeight="1" x14ac:dyDescent="0.25">
      <c r="A73" s="71"/>
      <c r="B73" s="84" t="s">
        <v>106</v>
      </c>
      <c r="C73" s="85">
        <v>3</v>
      </c>
      <c r="D73" s="44"/>
      <c r="E73" s="44"/>
      <c r="F73" s="44"/>
      <c r="G73" s="50"/>
    </row>
    <row r="74" spans="1:7" ht="17.25" customHeight="1" x14ac:dyDescent="0.25">
      <c r="A74" s="71"/>
      <c r="B74" s="84" t="s">
        <v>107</v>
      </c>
      <c r="C74" s="85">
        <v>0</v>
      </c>
      <c r="D74" s="44"/>
      <c r="E74" s="44"/>
      <c r="F74" s="44"/>
      <c r="G74" s="50"/>
    </row>
    <row r="75" spans="1:7" ht="33.6" customHeight="1" x14ac:dyDescent="0.25">
      <c r="A75" s="71"/>
      <c r="B75" s="86" t="s">
        <v>86</v>
      </c>
      <c r="C75" s="44"/>
      <c r="D75" s="44"/>
      <c r="E75" s="44"/>
      <c r="F75" s="44"/>
      <c r="G75" s="50"/>
    </row>
    <row r="76" spans="1:7" ht="57" customHeight="1" x14ac:dyDescent="0.3">
      <c r="A76" s="71"/>
      <c r="B76" s="87" t="s">
        <v>110</v>
      </c>
      <c r="C76" s="44"/>
      <c r="D76" s="44"/>
      <c r="E76" s="44"/>
      <c r="F76" s="44"/>
      <c r="G76" s="50"/>
    </row>
    <row r="77" spans="1:7" ht="17.25" customHeight="1" x14ac:dyDescent="0.25">
      <c r="A77" s="71"/>
      <c r="B77" s="86" t="s">
        <v>4</v>
      </c>
      <c r="C77" s="44"/>
      <c r="D77" s="44"/>
      <c r="E77" s="44"/>
      <c r="F77" s="44"/>
      <c r="G77" s="50"/>
    </row>
    <row r="78" spans="1:7" ht="17.25" customHeight="1" x14ac:dyDescent="0.25">
      <c r="A78" s="71"/>
      <c r="B78" s="86" t="s">
        <v>5</v>
      </c>
      <c r="C78" s="44"/>
      <c r="D78" s="44"/>
      <c r="E78" s="44"/>
      <c r="F78" s="44"/>
      <c r="G78" s="50"/>
    </row>
    <row r="79" spans="1:7" ht="17.25" customHeight="1" x14ac:dyDescent="0.3">
      <c r="A79" s="88" t="s">
        <v>55</v>
      </c>
      <c r="B79" s="55" t="s">
        <v>56</v>
      </c>
      <c r="C79" s="44">
        <f>SUM(C80:C83)</f>
        <v>10</v>
      </c>
      <c r="D79" s="44"/>
      <c r="E79" s="44"/>
      <c r="F79" s="44"/>
      <c r="G79" s="50"/>
    </row>
    <row r="80" spans="1:7" ht="17.25" customHeight="1" x14ac:dyDescent="0.3">
      <c r="A80" s="70"/>
      <c r="B80" s="89" t="s">
        <v>79</v>
      </c>
      <c r="C80" s="49">
        <v>4</v>
      </c>
      <c r="D80" s="44"/>
      <c r="E80" s="44"/>
      <c r="F80" s="44"/>
      <c r="G80" s="50"/>
    </row>
    <row r="81" spans="1:7" ht="46.5" customHeight="1" x14ac:dyDescent="0.3">
      <c r="A81" s="71"/>
      <c r="B81" s="90" t="s">
        <v>132</v>
      </c>
      <c r="C81" s="49">
        <v>2</v>
      </c>
      <c r="D81" s="44"/>
      <c r="E81" s="44"/>
      <c r="F81" s="44"/>
      <c r="G81" s="50"/>
    </row>
    <row r="82" spans="1:7" ht="33" customHeight="1" x14ac:dyDescent="0.3">
      <c r="A82" s="71"/>
      <c r="B82" s="90" t="s">
        <v>69</v>
      </c>
      <c r="C82" s="49">
        <v>2</v>
      </c>
      <c r="D82" s="44"/>
      <c r="E82" s="44"/>
      <c r="F82" s="44"/>
      <c r="G82" s="50"/>
    </row>
    <row r="83" spans="1:7" ht="33" customHeight="1" x14ac:dyDescent="0.3">
      <c r="A83" s="71"/>
      <c r="B83" s="90" t="s">
        <v>122</v>
      </c>
      <c r="C83" s="49">
        <v>2</v>
      </c>
      <c r="D83" s="44"/>
      <c r="E83" s="44"/>
      <c r="F83" s="44"/>
      <c r="G83" s="50"/>
    </row>
    <row r="84" spans="1:7" ht="19.95" customHeight="1" x14ac:dyDescent="0.3">
      <c r="A84" s="71"/>
      <c r="B84" s="53" t="s">
        <v>50</v>
      </c>
      <c r="C84" s="44"/>
      <c r="D84" s="44"/>
      <c r="E84" s="44"/>
      <c r="F84" s="44"/>
      <c r="G84" s="50"/>
    </row>
    <row r="85" spans="1:7" ht="17.25" customHeight="1" x14ac:dyDescent="0.3">
      <c r="A85" s="72"/>
      <c r="B85" s="53" t="s">
        <v>6</v>
      </c>
      <c r="C85" s="44"/>
      <c r="D85" s="44"/>
      <c r="E85" s="44"/>
      <c r="F85" s="44"/>
      <c r="G85" s="50"/>
    </row>
    <row r="86" spans="1:7" ht="17.25" customHeight="1" x14ac:dyDescent="0.3">
      <c r="A86" s="88" t="s">
        <v>73</v>
      </c>
      <c r="B86" s="55" t="s">
        <v>63</v>
      </c>
      <c r="C86" s="44">
        <f>C87+C90</f>
        <v>7</v>
      </c>
      <c r="D86" s="44"/>
      <c r="E86" s="44"/>
      <c r="F86" s="44"/>
      <c r="G86" s="50"/>
    </row>
    <row r="87" spans="1:7" ht="50.4" customHeight="1" x14ac:dyDescent="0.3">
      <c r="A87" s="77"/>
      <c r="B87" s="91" t="s">
        <v>71</v>
      </c>
      <c r="C87" s="49">
        <f>C88</f>
        <v>5</v>
      </c>
      <c r="D87" s="44"/>
      <c r="E87" s="44"/>
      <c r="F87" s="44"/>
      <c r="G87" s="50"/>
    </row>
    <row r="88" spans="1:7" ht="47.4" customHeight="1" x14ac:dyDescent="0.3">
      <c r="A88" s="71"/>
      <c r="B88" s="91" t="s">
        <v>70</v>
      </c>
      <c r="C88" s="49">
        <v>5</v>
      </c>
      <c r="D88" s="44"/>
      <c r="E88" s="44"/>
      <c r="F88" s="44"/>
      <c r="G88" s="50"/>
    </row>
    <row r="89" spans="1:7" ht="33.6" customHeight="1" x14ac:dyDescent="0.3">
      <c r="A89" s="71"/>
      <c r="B89" s="91" t="s">
        <v>68</v>
      </c>
      <c r="C89" s="49">
        <v>2</v>
      </c>
      <c r="D89" s="44"/>
      <c r="E89" s="44"/>
      <c r="F89" s="44"/>
      <c r="G89" s="50"/>
    </row>
    <row r="90" spans="1:7" ht="56.25" customHeight="1" x14ac:dyDescent="0.3">
      <c r="A90" s="71"/>
      <c r="B90" s="91" t="s">
        <v>123</v>
      </c>
      <c r="C90" s="49">
        <v>2</v>
      </c>
      <c r="D90" s="44"/>
      <c r="E90" s="44"/>
      <c r="F90" s="44"/>
      <c r="G90" s="50"/>
    </row>
    <row r="91" spans="1:7" ht="17.25" customHeight="1" x14ac:dyDescent="0.3">
      <c r="A91" s="71"/>
      <c r="B91" s="53" t="s">
        <v>50</v>
      </c>
      <c r="C91" s="44"/>
      <c r="D91" s="44"/>
      <c r="E91" s="44"/>
      <c r="F91" s="44"/>
      <c r="G91" s="50"/>
    </row>
    <row r="92" spans="1:7" ht="17.25" customHeight="1" x14ac:dyDescent="0.3">
      <c r="A92" s="71"/>
      <c r="B92" s="53" t="s">
        <v>4</v>
      </c>
      <c r="C92" s="44"/>
      <c r="D92" s="44"/>
      <c r="E92" s="44"/>
      <c r="F92" s="44"/>
      <c r="G92" s="50"/>
    </row>
    <row r="93" spans="1:7" ht="17.25" customHeight="1" x14ac:dyDescent="0.3">
      <c r="A93" s="72"/>
      <c r="B93" s="53" t="s">
        <v>5</v>
      </c>
      <c r="C93" s="44"/>
      <c r="D93" s="44"/>
      <c r="E93" s="44"/>
      <c r="F93" s="44"/>
      <c r="G93" s="50"/>
    </row>
    <row r="94" spans="1:7" ht="17.25" customHeight="1" x14ac:dyDescent="0.25">
      <c r="A94" s="43" t="s">
        <v>38</v>
      </c>
      <c r="B94" s="8" t="s">
        <v>36</v>
      </c>
      <c r="C94" s="44">
        <f>C95</f>
        <v>18</v>
      </c>
      <c r="D94" s="44"/>
      <c r="E94" s="44"/>
      <c r="F94" s="44"/>
      <c r="G94" s="50"/>
    </row>
    <row r="95" spans="1:7" ht="17.25" customHeight="1" x14ac:dyDescent="0.25">
      <c r="A95" s="77"/>
      <c r="B95" s="78" t="s">
        <v>117</v>
      </c>
      <c r="C95" s="82">
        <v>18</v>
      </c>
      <c r="D95" s="44"/>
      <c r="E95" s="44"/>
      <c r="F95" s="44"/>
      <c r="G95" s="50"/>
    </row>
    <row r="96" spans="1:7" ht="17.25" customHeight="1" x14ac:dyDescent="0.25">
      <c r="A96" s="71"/>
      <c r="B96" s="78" t="s">
        <v>118</v>
      </c>
      <c r="C96" s="82">
        <v>15</v>
      </c>
      <c r="D96" s="44"/>
      <c r="E96" s="44"/>
      <c r="F96" s="44"/>
      <c r="G96" s="50"/>
    </row>
    <row r="97" spans="1:11" ht="17.25" customHeight="1" x14ac:dyDescent="0.25">
      <c r="A97" s="71"/>
      <c r="B97" s="78" t="s">
        <v>119</v>
      </c>
      <c r="C97" s="92">
        <v>10</v>
      </c>
      <c r="D97" s="44"/>
      <c r="E97" s="44"/>
      <c r="F97" s="44"/>
      <c r="G97" s="50"/>
    </row>
    <row r="98" spans="1:11" ht="17.25" customHeight="1" x14ac:dyDescent="0.25">
      <c r="A98" s="71"/>
      <c r="B98" s="78" t="s">
        <v>120</v>
      </c>
      <c r="C98" s="92">
        <v>5</v>
      </c>
      <c r="D98" s="44"/>
      <c r="E98" s="44"/>
      <c r="F98" s="44"/>
      <c r="G98" s="50"/>
    </row>
    <row r="99" spans="1:11" ht="17.25" customHeight="1" x14ac:dyDescent="0.3">
      <c r="A99" s="71"/>
      <c r="B99" s="53" t="s">
        <v>52</v>
      </c>
      <c r="C99" s="93"/>
      <c r="D99" s="44"/>
      <c r="E99" s="44"/>
      <c r="F99" s="44"/>
      <c r="G99" s="50"/>
    </row>
    <row r="100" spans="1:11" ht="17.25" customHeight="1" x14ac:dyDescent="0.25">
      <c r="A100" s="71"/>
      <c r="B100" s="94" t="s">
        <v>4</v>
      </c>
      <c r="C100" s="94"/>
      <c r="D100" s="44"/>
      <c r="E100" s="44"/>
      <c r="F100" s="44"/>
      <c r="G100" s="50"/>
    </row>
    <row r="101" spans="1:11" ht="17.25" customHeight="1" x14ac:dyDescent="0.25">
      <c r="A101" s="72"/>
      <c r="B101" s="94" t="s">
        <v>5</v>
      </c>
      <c r="C101" s="94"/>
      <c r="D101" s="44"/>
      <c r="E101" s="44"/>
      <c r="F101" s="44"/>
      <c r="G101" s="50"/>
    </row>
    <row r="102" spans="1:11" ht="17.25" customHeight="1" x14ac:dyDescent="0.25">
      <c r="A102" s="95" t="s">
        <v>41</v>
      </c>
      <c r="B102" s="96"/>
      <c r="C102" s="44">
        <f>C103+C121+C128+C108+C115</f>
        <v>9</v>
      </c>
      <c r="D102" s="44"/>
      <c r="E102" s="44"/>
      <c r="F102" s="44"/>
      <c r="G102" s="50"/>
    </row>
    <row r="103" spans="1:11" ht="17.25" customHeight="1" x14ac:dyDescent="0.25">
      <c r="A103" s="192" t="s">
        <v>61</v>
      </c>
      <c r="B103" s="97" t="s">
        <v>54</v>
      </c>
      <c r="C103" s="44">
        <f>C104</f>
        <v>1</v>
      </c>
      <c r="D103" s="98"/>
      <c r="E103" s="98"/>
      <c r="F103" s="98"/>
      <c r="G103" s="98"/>
      <c r="H103" s="99"/>
      <c r="I103" s="99"/>
      <c r="J103" s="99"/>
    </row>
    <row r="104" spans="1:11" ht="21.75" customHeight="1" x14ac:dyDescent="0.25">
      <c r="A104" s="193"/>
      <c r="B104" s="100" t="s">
        <v>37</v>
      </c>
      <c r="C104" s="49">
        <v>1</v>
      </c>
      <c r="D104" s="98"/>
      <c r="E104" s="98"/>
      <c r="F104" s="98"/>
      <c r="G104" s="98"/>
      <c r="H104" s="99"/>
      <c r="I104" s="99"/>
      <c r="J104" s="99"/>
    </row>
    <row r="105" spans="1:11" ht="17.25" customHeight="1" x14ac:dyDescent="0.3">
      <c r="A105" s="194"/>
      <c r="B105" s="101" t="s">
        <v>53</v>
      </c>
      <c r="C105" s="101"/>
      <c r="D105" s="98"/>
      <c r="E105" s="98"/>
      <c r="F105" s="98"/>
      <c r="G105" s="98"/>
      <c r="H105" s="99"/>
      <c r="I105" s="99"/>
      <c r="J105" s="99"/>
    </row>
    <row r="106" spans="1:11" ht="17.25" customHeight="1" x14ac:dyDescent="0.25">
      <c r="A106" s="194"/>
      <c r="B106" s="94" t="s">
        <v>4</v>
      </c>
      <c r="C106" s="94"/>
      <c r="D106" s="98"/>
      <c r="E106" s="98"/>
      <c r="F106" s="98"/>
      <c r="G106" s="98"/>
      <c r="H106" s="99"/>
      <c r="I106" s="99"/>
      <c r="J106" s="99"/>
    </row>
    <row r="107" spans="1:11" ht="17.25" customHeight="1" x14ac:dyDescent="0.25">
      <c r="A107" s="195"/>
      <c r="B107" s="94" t="s">
        <v>5</v>
      </c>
      <c r="C107" s="94"/>
      <c r="D107" s="98"/>
      <c r="E107" s="98"/>
      <c r="F107" s="98"/>
      <c r="G107" s="98"/>
      <c r="H107" s="99"/>
      <c r="I107" s="99"/>
      <c r="J107" s="99"/>
    </row>
    <row r="108" spans="1:11" ht="17.25" customHeight="1" x14ac:dyDescent="0.25">
      <c r="A108" s="43" t="s">
        <v>62</v>
      </c>
      <c r="B108" s="8" t="s">
        <v>26</v>
      </c>
      <c r="C108" s="44">
        <f>C109+C110+C111</f>
        <v>3</v>
      </c>
      <c r="D108" s="98"/>
      <c r="E108" s="98"/>
      <c r="F108" s="98"/>
      <c r="G108" s="98"/>
      <c r="H108" s="99"/>
      <c r="I108" s="99"/>
      <c r="J108" s="99"/>
    </row>
    <row r="109" spans="1:11" ht="52.2" customHeight="1" x14ac:dyDescent="0.25">
      <c r="A109" s="77"/>
      <c r="B109" s="60" t="s">
        <v>42</v>
      </c>
      <c r="C109" s="102">
        <v>1</v>
      </c>
      <c r="D109" s="103"/>
      <c r="E109" s="98"/>
      <c r="F109" s="98"/>
      <c r="G109" s="98"/>
      <c r="H109" s="99"/>
      <c r="I109" s="99"/>
      <c r="J109" s="99"/>
      <c r="K109" s="99"/>
    </row>
    <row r="110" spans="1:11" ht="48" customHeight="1" x14ac:dyDescent="0.25">
      <c r="A110" s="71"/>
      <c r="B110" s="60" t="s">
        <v>44</v>
      </c>
      <c r="C110" s="102">
        <v>1</v>
      </c>
      <c r="D110" s="103"/>
      <c r="E110" s="98"/>
      <c r="F110" s="98"/>
      <c r="G110" s="98"/>
      <c r="H110" s="99"/>
      <c r="I110" s="99"/>
      <c r="J110" s="99"/>
      <c r="K110" s="99"/>
    </row>
    <row r="111" spans="1:11" ht="85.5" customHeight="1" x14ac:dyDescent="0.25">
      <c r="A111" s="71"/>
      <c r="B111" s="60" t="s">
        <v>43</v>
      </c>
      <c r="C111" s="102">
        <v>1</v>
      </c>
      <c r="D111" s="103"/>
      <c r="E111" s="98"/>
      <c r="F111" s="98"/>
      <c r="G111" s="98"/>
      <c r="H111" s="99"/>
      <c r="I111" s="99"/>
      <c r="J111" s="99"/>
      <c r="K111" s="99"/>
    </row>
    <row r="112" spans="1:11" ht="17.25" customHeight="1" x14ac:dyDescent="0.3">
      <c r="A112" s="71"/>
      <c r="B112" s="58" t="s">
        <v>50</v>
      </c>
      <c r="C112" s="58"/>
      <c r="D112" s="103"/>
      <c r="E112" s="98"/>
      <c r="F112" s="98"/>
      <c r="G112" s="98"/>
      <c r="H112" s="99"/>
      <c r="I112" s="99"/>
      <c r="J112" s="99"/>
      <c r="K112" s="99"/>
    </row>
    <row r="113" spans="1:10" ht="17.25" customHeight="1" x14ac:dyDescent="0.25">
      <c r="A113" s="71"/>
      <c r="B113" s="94" t="s">
        <v>4</v>
      </c>
      <c r="C113" s="94"/>
      <c r="D113" s="98"/>
      <c r="E113" s="98"/>
      <c r="F113" s="98"/>
      <c r="G113" s="98"/>
      <c r="H113" s="99"/>
      <c r="I113" s="99"/>
      <c r="J113" s="99"/>
    </row>
    <row r="114" spans="1:10" ht="17.25" customHeight="1" x14ac:dyDescent="0.25">
      <c r="A114" s="72"/>
      <c r="B114" s="94" t="s">
        <v>5</v>
      </c>
      <c r="C114" s="94"/>
      <c r="D114" s="98"/>
      <c r="E114" s="98"/>
      <c r="F114" s="98"/>
      <c r="G114" s="98"/>
      <c r="H114" s="99"/>
      <c r="I114" s="99"/>
      <c r="J114" s="99"/>
    </row>
    <row r="115" spans="1:10" ht="17.25" customHeight="1" x14ac:dyDescent="0.25">
      <c r="A115" s="43" t="s">
        <v>40</v>
      </c>
      <c r="B115" s="97" t="s">
        <v>126</v>
      </c>
      <c r="C115" s="44">
        <f>C116</f>
        <v>1</v>
      </c>
      <c r="D115" s="98"/>
      <c r="E115" s="98"/>
      <c r="F115" s="98"/>
      <c r="G115" s="98"/>
      <c r="H115" s="99"/>
      <c r="I115" s="99"/>
      <c r="J115" s="99"/>
    </row>
    <row r="116" spans="1:10" ht="33.6" customHeight="1" x14ac:dyDescent="0.25">
      <c r="A116" s="77"/>
      <c r="B116" s="104" t="s">
        <v>127</v>
      </c>
      <c r="C116" s="105">
        <v>1</v>
      </c>
      <c r="D116" s="98"/>
      <c r="E116" s="98"/>
      <c r="F116" s="98"/>
      <c r="G116" s="98"/>
      <c r="H116" s="99"/>
      <c r="I116" s="99"/>
      <c r="J116" s="99"/>
    </row>
    <row r="117" spans="1:10" ht="30" customHeight="1" x14ac:dyDescent="0.25">
      <c r="A117" s="71"/>
      <c r="B117" s="104" t="s">
        <v>128</v>
      </c>
      <c r="C117" s="106"/>
      <c r="D117" s="98"/>
      <c r="E117" s="98"/>
      <c r="F117" s="98"/>
      <c r="G117" s="98"/>
      <c r="H117" s="99"/>
      <c r="I117" s="99"/>
      <c r="J117" s="99"/>
    </row>
    <row r="118" spans="1:10" ht="17.25" customHeight="1" x14ac:dyDescent="0.3">
      <c r="A118" s="71"/>
      <c r="B118" s="58" t="s">
        <v>50</v>
      </c>
      <c r="C118" s="58"/>
      <c r="D118" s="98"/>
      <c r="E118" s="98"/>
      <c r="F118" s="98"/>
      <c r="G118" s="98"/>
      <c r="H118" s="99"/>
      <c r="I118" s="99"/>
      <c r="J118" s="99"/>
    </row>
    <row r="119" spans="1:10" ht="17.25" customHeight="1" x14ac:dyDescent="0.25">
      <c r="A119" s="71"/>
      <c r="B119" s="94" t="s">
        <v>4</v>
      </c>
      <c r="C119" s="94"/>
      <c r="D119" s="98"/>
      <c r="E119" s="98"/>
      <c r="F119" s="98"/>
      <c r="G119" s="98"/>
      <c r="H119" s="99"/>
      <c r="I119" s="99"/>
      <c r="J119" s="99"/>
    </row>
    <row r="120" spans="1:10" ht="17.25" customHeight="1" x14ac:dyDescent="0.25">
      <c r="A120" s="72"/>
      <c r="B120" s="94" t="s">
        <v>5</v>
      </c>
      <c r="C120" s="94"/>
      <c r="D120" s="98"/>
      <c r="E120" s="98"/>
      <c r="F120" s="98"/>
      <c r="G120" s="98"/>
      <c r="H120" s="99"/>
      <c r="I120" s="99"/>
      <c r="J120" s="99"/>
    </row>
    <row r="121" spans="1:10" ht="17.25" customHeight="1" thickBot="1" x14ac:dyDescent="0.3">
      <c r="A121" s="196">
        <v>6</v>
      </c>
      <c r="B121" s="107" t="s">
        <v>45</v>
      </c>
      <c r="C121" s="61">
        <f>SUM(C122:C124)</f>
        <v>3</v>
      </c>
      <c r="D121" s="44"/>
      <c r="E121" s="44"/>
      <c r="F121" s="44"/>
      <c r="G121" s="50"/>
    </row>
    <row r="122" spans="1:10" ht="92.4" customHeight="1" x14ac:dyDescent="0.25">
      <c r="A122" s="197"/>
      <c r="B122" s="56" t="s">
        <v>46</v>
      </c>
      <c r="C122" s="57">
        <v>1</v>
      </c>
      <c r="D122" s="44"/>
      <c r="E122" s="44"/>
      <c r="F122" s="44"/>
      <c r="G122" s="50"/>
    </row>
    <row r="123" spans="1:10" ht="80.400000000000006" customHeight="1" x14ac:dyDescent="0.25">
      <c r="A123" s="198"/>
      <c r="B123" s="56" t="s">
        <v>47</v>
      </c>
      <c r="C123" s="57">
        <v>1</v>
      </c>
      <c r="D123" s="44"/>
      <c r="E123" s="44"/>
      <c r="F123" s="44"/>
      <c r="G123" s="50"/>
    </row>
    <row r="124" spans="1:10" ht="25.5" customHeight="1" x14ac:dyDescent="0.25">
      <c r="A124" s="198"/>
      <c r="B124" s="56" t="s">
        <v>121</v>
      </c>
      <c r="C124" s="57">
        <v>1</v>
      </c>
      <c r="D124" s="44"/>
      <c r="E124" s="44"/>
      <c r="F124" s="44"/>
      <c r="G124" s="50"/>
    </row>
    <row r="125" spans="1:10" ht="19.95" customHeight="1" x14ac:dyDescent="0.25">
      <c r="A125" s="198"/>
      <c r="B125" s="108" t="s">
        <v>48</v>
      </c>
      <c r="C125" s="57"/>
      <c r="D125" s="44"/>
      <c r="E125" s="44"/>
      <c r="F125" s="44"/>
      <c r="G125" s="50"/>
    </row>
    <row r="126" spans="1:10" ht="21.6" customHeight="1" x14ac:dyDescent="0.25">
      <c r="A126" s="199"/>
      <c r="B126" s="109" t="s">
        <v>4</v>
      </c>
      <c r="C126" s="57"/>
      <c r="D126" s="44"/>
      <c r="E126" s="44"/>
      <c r="F126" s="44"/>
      <c r="G126" s="50"/>
    </row>
    <row r="127" spans="1:10" ht="18.600000000000001" customHeight="1" x14ac:dyDescent="0.25">
      <c r="A127" s="199"/>
      <c r="B127" s="110" t="s">
        <v>5</v>
      </c>
      <c r="C127" s="111"/>
      <c r="D127" s="112"/>
      <c r="E127" s="112"/>
      <c r="F127" s="112"/>
      <c r="G127" s="50"/>
    </row>
    <row r="128" spans="1:10" ht="45" customHeight="1" x14ac:dyDescent="0.25">
      <c r="A128" s="113">
        <v>7</v>
      </c>
      <c r="B128" s="114" t="s">
        <v>59</v>
      </c>
      <c r="C128" s="44">
        <f>C129</f>
        <v>1</v>
      </c>
      <c r="D128" s="112"/>
      <c r="E128" s="112"/>
      <c r="F128" s="112"/>
      <c r="G128" s="50"/>
    </row>
    <row r="129" spans="1:7" ht="24" customHeight="1" x14ac:dyDescent="0.25">
      <c r="A129" s="198"/>
      <c r="B129" s="56" t="s">
        <v>57</v>
      </c>
      <c r="C129" s="115">
        <v>1</v>
      </c>
      <c r="D129" s="112"/>
      <c r="E129" s="112"/>
      <c r="F129" s="112"/>
      <c r="G129" s="50"/>
    </row>
    <row r="130" spans="1:7" ht="24.6" customHeight="1" x14ac:dyDescent="0.25">
      <c r="A130" s="198"/>
      <c r="B130" s="56" t="s">
        <v>60</v>
      </c>
      <c r="C130" s="115"/>
      <c r="D130" s="112"/>
      <c r="E130" s="112"/>
      <c r="F130" s="112"/>
      <c r="G130" s="50"/>
    </row>
    <row r="131" spans="1:7" ht="21.6" customHeight="1" x14ac:dyDescent="0.25">
      <c r="A131" s="198"/>
      <c r="B131" s="56" t="s">
        <v>58</v>
      </c>
      <c r="C131" s="115"/>
      <c r="D131" s="112"/>
      <c r="E131" s="112"/>
      <c r="F131" s="112"/>
      <c r="G131" s="50"/>
    </row>
    <row r="132" spans="1:7" ht="70.2" customHeight="1" x14ac:dyDescent="0.25">
      <c r="A132" s="198"/>
      <c r="B132" s="56" t="s">
        <v>133</v>
      </c>
      <c r="C132" s="115"/>
      <c r="D132" s="112"/>
      <c r="E132" s="112"/>
      <c r="F132" s="112"/>
      <c r="G132" s="50"/>
    </row>
    <row r="133" spans="1:7" ht="18.600000000000001" customHeight="1" x14ac:dyDescent="0.25">
      <c r="A133" s="200"/>
      <c r="B133" s="59" t="s">
        <v>6</v>
      </c>
      <c r="C133" s="116"/>
      <c r="D133" s="112"/>
      <c r="E133" s="112"/>
      <c r="F133" s="112"/>
      <c r="G133" s="50"/>
    </row>
    <row r="134" spans="1:7" ht="33.6" customHeight="1" x14ac:dyDescent="0.25">
      <c r="A134" s="201">
        <v>8</v>
      </c>
      <c r="B134" s="117" t="s">
        <v>125</v>
      </c>
      <c r="C134" s="118">
        <f>C135</f>
        <v>1</v>
      </c>
      <c r="D134" s="83"/>
      <c r="E134" s="83"/>
      <c r="F134" s="83"/>
      <c r="G134" s="119"/>
    </row>
    <row r="135" spans="1:7" ht="18.600000000000001" customHeight="1" x14ac:dyDescent="0.25">
      <c r="A135" s="202"/>
      <c r="B135" s="120" t="s">
        <v>125</v>
      </c>
      <c r="C135" s="121">
        <v>1</v>
      </c>
      <c r="D135" s="83"/>
      <c r="E135" s="83"/>
      <c r="F135" s="83"/>
      <c r="G135" s="119"/>
    </row>
    <row r="136" spans="1:7" ht="18.600000000000001" customHeight="1" x14ac:dyDescent="0.25">
      <c r="A136" s="203"/>
      <c r="B136" s="122" t="s">
        <v>124</v>
      </c>
      <c r="C136" s="121"/>
      <c r="D136" s="83"/>
      <c r="E136" s="83"/>
      <c r="F136" s="83"/>
      <c r="G136" s="119"/>
    </row>
    <row r="137" spans="1:7" ht="18.600000000000001" customHeight="1" x14ac:dyDescent="0.25">
      <c r="A137" s="203"/>
      <c r="B137" s="123" t="s">
        <v>4</v>
      </c>
      <c r="C137" s="121"/>
      <c r="D137" s="83"/>
      <c r="E137" s="83"/>
      <c r="F137" s="83"/>
      <c r="G137" s="119"/>
    </row>
    <row r="138" spans="1:7" ht="18.600000000000001" customHeight="1" x14ac:dyDescent="0.25">
      <c r="A138" s="203"/>
      <c r="B138" s="123" t="s">
        <v>5</v>
      </c>
      <c r="C138" s="124"/>
      <c r="D138" s="83"/>
      <c r="E138" s="83"/>
      <c r="F138" s="83"/>
      <c r="G138" s="119"/>
    </row>
    <row r="139" spans="1:7" ht="18.600000000000001" customHeight="1" x14ac:dyDescent="0.25">
      <c r="A139" s="204"/>
      <c r="B139" s="125"/>
      <c r="C139" s="124"/>
      <c r="D139" s="83"/>
      <c r="E139" s="83"/>
      <c r="F139" s="83"/>
      <c r="G139" s="119"/>
    </row>
    <row r="140" spans="1:7" ht="15" thickBot="1" x14ac:dyDescent="0.3">
      <c r="A140" s="205"/>
      <c r="B140" s="126" t="s">
        <v>13</v>
      </c>
      <c r="C140" s="127"/>
      <c r="D140" s="128"/>
      <c r="E140" s="129"/>
      <c r="F140" s="130"/>
      <c r="G140" s="130"/>
    </row>
    <row r="141" spans="1:7" ht="15" thickBot="1" x14ac:dyDescent="0.35">
      <c r="A141" s="205"/>
      <c r="B141" s="131"/>
      <c r="C141" s="131"/>
      <c r="D141" s="131"/>
      <c r="E141" s="132"/>
      <c r="F141" s="131"/>
      <c r="G141" s="131"/>
    </row>
    <row r="142" spans="1:7" ht="49.5" customHeight="1" x14ac:dyDescent="0.25">
      <c r="A142" s="206"/>
      <c r="B142" s="133" t="s">
        <v>134</v>
      </c>
      <c r="C142" s="134"/>
      <c r="D142" s="135"/>
      <c r="E142" s="136"/>
      <c r="F142" s="137"/>
      <c r="G142" s="137"/>
    </row>
    <row r="143" spans="1:7" ht="13.8" x14ac:dyDescent="0.25">
      <c r="A143" s="138" t="s">
        <v>30</v>
      </c>
      <c r="B143" s="139"/>
      <c r="C143" s="139"/>
      <c r="D143" s="139"/>
      <c r="E143" s="139"/>
      <c r="F143" s="139"/>
      <c r="G143" s="139"/>
    </row>
    <row r="144" spans="1:7" ht="13.8" x14ac:dyDescent="0.25">
      <c r="A144" s="138"/>
      <c r="B144" s="139"/>
      <c r="C144" s="139"/>
      <c r="D144" s="139"/>
      <c r="E144" s="139"/>
      <c r="F144" s="139"/>
      <c r="G144" s="139"/>
    </row>
    <row r="145" spans="1:7" ht="13.8" x14ac:dyDescent="0.25">
      <c r="A145" s="138"/>
      <c r="B145" s="139"/>
      <c r="C145" s="139"/>
      <c r="D145" s="139"/>
      <c r="E145" s="139"/>
      <c r="F145" s="139"/>
      <c r="G145" s="139"/>
    </row>
    <row r="146" spans="1:7" ht="15" thickBot="1" x14ac:dyDescent="0.35">
      <c r="A146" s="207"/>
      <c r="C146" s="4"/>
      <c r="E146" s="6"/>
    </row>
    <row r="147" spans="1:7" ht="31.95" customHeight="1" thickBot="1" x14ac:dyDescent="0.3">
      <c r="A147" s="206"/>
      <c r="B147" s="140" t="s">
        <v>35</v>
      </c>
      <c r="C147" s="141"/>
      <c r="D147" s="142"/>
      <c r="E147" s="136"/>
      <c r="F147" s="143"/>
      <c r="G147" s="143"/>
    </row>
    <row r="148" spans="1:7" ht="15" thickBot="1" x14ac:dyDescent="0.35">
      <c r="A148" s="205"/>
      <c r="B148" s="131"/>
      <c r="C148" s="131"/>
      <c r="D148" s="131"/>
      <c r="E148" s="132"/>
      <c r="F148" s="131"/>
      <c r="G148" s="144"/>
    </row>
    <row r="149" spans="1:7" ht="15" thickBot="1" x14ac:dyDescent="0.3">
      <c r="A149" s="206"/>
      <c r="B149" s="145" t="s">
        <v>14</v>
      </c>
      <c r="C149" s="146"/>
      <c r="D149" s="146"/>
      <c r="E149" s="136"/>
      <c r="F149" s="137"/>
      <c r="G149" s="147"/>
    </row>
    <row r="150" spans="1:7" ht="13.8" x14ac:dyDescent="0.25">
      <c r="A150" s="148" t="s">
        <v>15</v>
      </c>
      <c r="B150" s="149"/>
      <c r="C150" s="150"/>
      <c r="D150" s="151"/>
      <c r="E150" s="151"/>
      <c r="F150" s="151"/>
      <c r="G150" s="152"/>
    </row>
    <row r="151" spans="1:7" ht="13.8" x14ac:dyDescent="0.25">
      <c r="A151" s="153"/>
      <c r="B151" s="154"/>
      <c r="C151" s="150"/>
      <c r="D151" s="151"/>
      <c r="E151" s="151"/>
      <c r="F151" s="151"/>
      <c r="G151" s="152"/>
    </row>
    <row r="152" spans="1:7" thickBot="1" x14ac:dyDescent="0.3">
      <c r="A152" s="155"/>
      <c r="B152" s="156"/>
      <c r="C152" s="150"/>
      <c r="D152" s="151"/>
      <c r="E152" s="151"/>
      <c r="F152" s="151"/>
      <c r="G152" s="152"/>
    </row>
    <row r="153" spans="1:7" ht="13.8" x14ac:dyDescent="0.25">
      <c r="A153" s="157" t="s">
        <v>16</v>
      </c>
      <c r="B153" s="158"/>
      <c r="C153" s="151"/>
      <c r="D153" s="151"/>
      <c r="E153" s="151"/>
      <c r="F153" s="151"/>
      <c r="G153" s="152"/>
    </row>
    <row r="154" spans="1:7" ht="13.8" x14ac:dyDescent="0.25">
      <c r="A154" s="153"/>
      <c r="B154" s="159"/>
      <c r="C154" s="151"/>
      <c r="D154" s="151"/>
      <c r="E154" s="151"/>
      <c r="F154" s="151"/>
      <c r="G154" s="152"/>
    </row>
    <row r="155" spans="1:7" ht="13.8" x14ac:dyDescent="0.25">
      <c r="A155" s="160"/>
      <c r="B155" s="161"/>
      <c r="C155" s="127"/>
      <c r="D155" s="127"/>
      <c r="E155" s="127"/>
      <c r="F155" s="127"/>
      <c r="G155" s="128"/>
    </row>
    <row r="156" spans="1:7" ht="15" thickBot="1" x14ac:dyDescent="0.35">
      <c r="A156" s="208"/>
      <c r="C156" s="162"/>
      <c r="D156" s="162"/>
      <c r="E156" s="163"/>
      <c r="F156" s="164"/>
      <c r="G156" s="165"/>
    </row>
    <row r="157" spans="1:7" x14ac:dyDescent="0.25">
      <c r="A157" s="209"/>
      <c r="B157" s="166" t="s">
        <v>17</v>
      </c>
      <c r="C157" s="166"/>
      <c r="D157" s="166"/>
      <c r="E157" s="167"/>
      <c r="F157" s="168"/>
      <c r="G157" s="169"/>
    </row>
    <row r="158" spans="1:7" x14ac:dyDescent="0.25">
      <c r="A158" s="209"/>
      <c r="B158" s="166"/>
      <c r="C158" s="166"/>
      <c r="D158" s="166"/>
      <c r="E158" s="170"/>
      <c r="F158" s="166"/>
      <c r="G158" s="171"/>
    </row>
    <row r="159" spans="1:7" x14ac:dyDescent="0.3">
      <c r="A159" s="209"/>
      <c r="B159" s="172" t="s">
        <v>18</v>
      </c>
      <c r="C159" s="173" t="s">
        <v>19</v>
      </c>
      <c r="D159" s="174"/>
      <c r="F159" s="174"/>
      <c r="G159" s="175"/>
    </row>
    <row r="160" spans="1:7" x14ac:dyDescent="0.3">
      <c r="A160" s="209"/>
      <c r="B160" s="172" t="s">
        <v>20</v>
      </c>
      <c r="C160" s="1" t="s">
        <v>20</v>
      </c>
      <c r="D160" s="174"/>
      <c r="F160" s="172"/>
      <c r="G160" s="175"/>
    </row>
    <row r="161" spans="1:7" x14ac:dyDescent="0.3">
      <c r="A161" s="209"/>
      <c r="B161" s="172" t="s">
        <v>21</v>
      </c>
      <c r="C161" s="173" t="s">
        <v>21</v>
      </c>
      <c r="D161" s="174"/>
      <c r="F161" s="172"/>
      <c r="G161" s="175"/>
    </row>
    <row r="162" spans="1:7" x14ac:dyDescent="0.3">
      <c r="A162" s="209"/>
      <c r="B162" s="172" t="s">
        <v>22</v>
      </c>
      <c r="C162" s="173" t="s">
        <v>22</v>
      </c>
      <c r="D162" s="174"/>
      <c r="F162" s="172"/>
      <c r="G162" s="175"/>
    </row>
    <row r="163" spans="1:7" x14ac:dyDescent="0.3">
      <c r="A163" s="209"/>
      <c r="B163" s="172"/>
      <c r="C163" s="173"/>
      <c r="D163" s="174"/>
      <c r="F163" s="174"/>
      <c r="G163" s="175"/>
    </row>
    <row r="164" spans="1:7" x14ac:dyDescent="0.3">
      <c r="A164" s="209"/>
      <c r="B164" s="172" t="s">
        <v>23</v>
      </c>
      <c r="C164" s="173" t="s">
        <v>24</v>
      </c>
      <c r="D164" s="174"/>
      <c r="F164" s="174"/>
      <c r="G164" s="175"/>
    </row>
    <row r="165" spans="1:7" x14ac:dyDescent="0.3">
      <c r="A165" s="209"/>
      <c r="B165" s="172" t="s">
        <v>20</v>
      </c>
      <c r="C165" s="173" t="s">
        <v>20</v>
      </c>
      <c r="D165" s="174"/>
      <c r="F165" s="174"/>
      <c r="G165" s="175"/>
    </row>
    <row r="166" spans="1:7" x14ac:dyDescent="0.3">
      <c r="A166" s="209"/>
      <c r="B166" s="172" t="s">
        <v>21</v>
      </c>
      <c r="C166" s="173" t="s">
        <v>21</v>
      </c>
      <c r="D166" s="174"/>
      <c r="F166" s="174"/>
      <c r="G166" s="175"/>
    </row>
    <row r="167" spans="1:7" x14ac:dyDescent="0.3">
      <c r="A167" s="209"/>
      <c r="B167" s="172" t="s">
        <v>22</v>
      </c>
      <c r="C167" s="173" t="s">
        <v>22</v>
      </c>
      <c r="D167" s="174"/>
      <c r="F167" s="174"/>
      <c r="G167" s="175"/>
    </row>
    <row r="168" spans="1:7" x14ac:dyDescent="0.3">
      <c r="A168" s="209"/>
      <c r="B168" s="172"/>
      <c r="C168" s="172"/>
      <c r="D168" s="174"/>
      <c r="F168" s="174"/>
      <c r="G168" s="176"/>
    </row>
    <row r="169" spans="1:7" x14ac:dyDescent="0.3">
      <c r="A169" s="209"/>
      <c r="B169" s="172" t="s">
        <v>25</v>
      </c>
      <c r="C169" s="172"/>
      <c r="D169" s="172"/>
      <c r="E169" s="173"/>
      <c r="F169" s="177"/>
      <c r="G169" s="178"/>
    </row>
    <row r="170" spans="1:7" x14ac:dyDescent="0.3">
      <c r="A170" s="209"/>
      <c r="B170" s="172" t="s">
        <v>20</v>
      </c>
      <c r="C170" s="177"/>
      <c r="D170" s="177"/>
      <c r="E170" s="173"/>
      <c r="F170" s="177"/>
      <c r="G170" s="178"/>
    </row>
    <row r="171" spans="1:7" x14ac:dyDescent="0.3">
      <c r="A171" s="209"/>
      <c r="B171" s="172" t="s">
        <v>21</v>
      </c>
      <c r="C171" s="177"/>
      <c r="D171" s="177"/>
      <c r="E171" s="173"/>
      <c r="F171" s="177"/>
      <c r="G171" s="178"/>
    </row>
    <row r="172" spans="1:7" x14ac:dyDescent="0.3">
      <c r="A172" s="209"/>
      <c r="B172" s="172" t="s">
        <v>22</v>
      </c>
      <c r="C172" s="177"/>
      <c r="D172" s="177"/>
      <c r="E172" s="173"/>
      <c r="F172" s="177"/>
      <c r="G172" s="178"/>
    </row>
    <row r="173" spans="1:7" x14ac:dyDescent="0.3">
      <c r="A173" s="209"/>
      <c r="B173" s="172"/>
      <c r="C173" s="177"/>
      <c r="D173" s="177"/>
      <c r="E173" s="173"/>
      <c r="F173" s="177"/>
      <c r="G173" s="178"/>
    </row>
    <row r="178" spans="3:3" x14ac:dyDescent="0.3">
      <c r="C178" s="179"/>
    </row>
  </sheetData>
  <mergeCells count="55">
    <mergeCell ref="B119:C119"/>
    <mergeCell ref="B120:C120"/>
    <mergeCell ref="A116:A120"/>
    <mergeCell ref="A129:A133"/>
    <mergeCell ref="A104:A107"/>
    <mergeCell ref="A109:A114"/>
    <mergeCell ref="C129:C133"/>
    <mergeCell ref="C116:C117"/>
    <mergeCell ref="A122:A125"/>
    <mergeCell ref="B105:C105"/>
    <mergeCell ref="B106:C106"/>
    <mergeCell ref="B107:C107"/>
    <mergeCell ref="A102:B102"/>
    <mergeCell ref="B118:C118"/>
    <mergeCell ref="A20:C20"/>
    <mergeCell ref="B112:C112"/>
    <mergeCell ref="B113:C113"/>
    <mergeCell ref="B114:C114"/>
    <mergeCell ref="C25:C26"/>
    <mergeCell ref="B25:B26"/>
    <mergeCell ref="C22:C23"/>
    <mergeCell ref="A25:A26"/>
    <mergeCell ref="A22:B23"/>
    <mergeCell ref="A24:B24"/>
    <mergeCell ref="A58:A59"/>
    <mergeCell ref="B45:C45"/>
    <mergeCell ref="A28:A32"/>
    <mergeCell ref="B100:C100"/>
    <mergeCell ref="D19:G19"/>
    <mergeCell ref="D22:D23"/>
    <mergeCell ref="D25:D26"/>
    <mergeCell ref="E22:E23"/>
    <mergeCell ref="E25:E26"/>
    <mergeCell ref="F22:F23"/>
    <mergeCell ref="F25:F26"/>
    <mergeCell ref="G22:G23"/>
    <mergeCell ref="G25:G26"/>
    <mergeCell ref="B101:C101"/>
    <mergeCell ref="A42:A47"/>
    <mergeCell ref="A49:A53"/>
    <mergeCell ref="A34:A40"/>
    <mergeCell ref="B38:C38"/>
    <mergeCell ref="A95:A101"/>
    <mergeCell ref="A61:A78"/>
    <mergeCell ref="A81:A85"/>
    <mergeCell ref="A87:A93"/>
    <mergeCell ref="A135:A139"/>
    <mergeCell ref="A153:B155"/>
    <mergeCell ref="C153:G155"/>
    <mergeCell ref="B142:D142"/>
    <mergeCell ref="B140:D140"/>
    <mergeCell ref="A150:B152"/>
    <mergeCell ref="C150:G152"/>
    <mergeCell ref="A143:G145"/>
    <mergeCell ref="B147:D147"/>
  </mergeCells>
  <pageMargins left="0.35433070866141736" right="0.35433070866141736" top="0.39370078740157483" bottom="0.39370078740157483" header="0.51181102362204722" footer="0.51181102362204722"/>
  <pageSetup paperSize="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Aura Chica-Rose</cp:lastModifiedBy>
  <cp:lastPrinted>2023-06-12T08:54:03Z</cp:lastPrinted>
  <dcterms:created xsi:type="dcterms:W3CDTF">2015-07-30T08:46:02Z</dcterms:created>
  <dcterms:modified xsi:type="dcterms:W3CDTF">2023-06-12T08:54:38Z</dcterms:modified>
</cp:coreProperties>
</file>